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81637039\Documents\Agric Rural Eng\Term Contracts 2023\Irrigation\Irrigation Rev 6\"/>
    </mc:Choice>
  </mc:AlternateContent>
  <xr:revisionPtr revIDLastSave="0" documentId="13_ncr:1_{3A5F0C0E-8C0D-46C5-B74C-11696B3A9639}" xr6:coauthVersionLast="47" xr6:coauthVersionMax="47" xr10:uidLastSave="{00000000-0000-0000-0000-000000000000}"/>
  <bookViews>
    <workbookView xWindow="-110" yWindow="-110" windowWidth="19420" windowHeight="10300" tabRatio="776" firstSheet="11" activeTab="12" xr2:uid="{00000000-000D-0000-FFFF-FFFF00000000}"/>
  </bookViews>
  <sheets>
    <sheet name="Summary Turnkey" sheetId="11" r:id="rId1"/>
    <sheet name="PG" sheetId="1" r:id="rId2"/>
    <sheet name="Earthworks" sheetId="4" r:id="rId3"/>
    <sheet name="Galvanised Fittings" sheetId="12" r:id="rId4"/>
    <sheet name="HDPE" sheetId="13" r:id="rId5"/>
    <sheet name="PVC" sheetId="14" r:id="rId6"/>
    <sheet name="DRIP" sheetId="15" r:id="rId7"/>
    <sheet name="Sprinkler" sheetId="18" r:id="rId8"/>
    <sheet name="Filters" sheetId="19" r:id="rId9"/>
    <sheet name="Non-SABS LDPE" sheetId="23" r:id="rId10"/>
    <sheet name="Valves &amp; Meters" sheetId="26" r:id="rId11"/>
    <sheet name="Shadenet " sheetId="27" r:id="rId12"/>
    <sheet name="Tunnels" sheetId="29" r:id="rId13"/>
    <sheet name="Centre Pivot" sheetId="35" r:id="rId14"/>
    <sheet name="Building" sheetId="32" r:id="rId15"/>
    <sheet name="Electricals &amp; Plumning" sheetId="33" r:id="rId16"/>
    <sheet name="Energy" sheetId="36" r:id="rId17"/>
    <sheet name="Pumps &amp; Controllers" sheetId="25" r:id="rId18"/>
    <sheet name="Sheet2" sheetId="20" state="hidden" r:id="rId19"/>
  </sheets>
  <definedNames>
    <definedName name="_xlnm.Print_Area" localSheetId="13">'Centre Pivot'!$A$1:$G$46</definedName>
    <definedName name="_xlnm.Print_Area" localSheetId="6">DRIP!$A$1:$G$144</definedName>
    <definedName name="_xlnm.Print_Area" localSheetId="2">Earthworks!$A$1:$G$75</definedName>
    <definedName name="_xlnm.Print_Area" localSheetId="15">'Electricals &amp; Plumning'!$A$1:$G$178</definedName>
    <definedName name="_xlnm.Print_Area" localSheetId="8">Filters!$A$1:$G$58</definedName>
    <definedName name="_xlnm.Print_Area" localSheetId="3">'Galvanised Fittings'!$A$1:$G$337</definedName>
    <definedName name="_xlnm.Print_Area" localSheetId="4">HDPE!$A$1:$G$300</definedName>
    <definedName name="_xlnm.Print_Area" localSheetId="9">'Non-SABS LDPE'!$A$1:$G$183</definedName>
    <definedName name="_xlnm.Print_Area" localSheetId="17">'Pumps &amp; Controllers'!$A$1:$G$388</definedName>
    <definedName name="_xlnm.Print_Area" localSheetId="5">PVC!$A$1:$G$440</definedName>
    <definedName name="_xlnm.Print_Area" localSheetId="11">'Shadenet '!$A$1:$G$113</definedName>
    <definedName name="_xlnm.Print_Area" localSheetId="7">Sprinkler!$A$1:$G$52</definedName>
    <definedName name="_xlnm.Print_Area" localSheetId="10">'Valves &amp; Meters'!$A$1:$G$140</definedName>
    <definedName name="_xlnm.Print_Titles" localSheetId="14">Building!$1:$1</definedName>
    <definedName name="_xlnm.Print_Titles" localSheetId="6">DRIP!$1:$1</definedName>
    <definedName name="_xlnm.Print_Titles" localSheetId="15">'Electricals &amp; Plumning'!$1:$1</definedName>
    <definedName name="_xlnm.Print_Titles" localSheetId="8">Filters!$1:$1</definedName>
    <definedName name="_xlnm.Print_Titles" localSheetId="3">'Galvanised Fittings'!$1:$1</definedName>
    <definedName name="_xlnm.Print_Titles" localSheetId="4">HDPE!$1:$1</definedName>
    <definedName name="_xlnm.Print_Titles" localSheetId="9">'Non-SABS LDPE'!$1:$1</definedName>
    <definedName name="_xlnm.Print_Titles" localSheetId="1">PG!$1:$1</definedName>
    <definedName name="_xlnm.Print_Titles" localSheetId="17">'Pumps &amp; Controllers'!$1:$1</definedName>
    <definedName name="_xlnm.Print_Titles" localSheetId="5">PVC!$1:$1</definedName>
    <definedName name="_xlnm.Print_Titles" localSheetId="11">'Shadenet '!$1:$1</definedName>
    <definedName name="_xlnm.Print_Titles" localSheetId="7">Sprinkler!$1:$1</definedName>
    <definedName name="_xlnm.Print_Titles" localSheetId="12">Tunnels!$1:$1</definedName>
    <definedName name="_xlnm.Print_Titles" localSheetId="10">'Valves &amp; Meters'!$1:$1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0" i="1" l="1"/>
  <c r="G109" i="1"/>
  <c r="E104" i="36" l="1"/>
  <c r="G103" i="36"/>
  <c r="E69" i="36"/>
  <c r="G68" i="36"/>
  <c r="E94" i="36"/>
  <c r="G93" i="36"/>
  <c r="E89" i="36"/>
  <c r="G88" i="36"/>
  <c r="E73" i="36"/>
  <c r="G72" i="36"/>
  <c r="F8" i="36" l="1"/>
  <c r="G8" i="36" s="1"/>
  <c r="E151" i="33" l="1"/>
  <c r="G150" i="33"/>
  <c r="E80" i="25"/>
  <c r="G79" i="25"/>
  <c r="E119" i="33"/>
  <c r="G118" i="33"/>
  <c r="E106" i="33"/>
  <c r="G105" i="33"/>
  <c r="E99" i="33"/>
  <c r="G98" i="33"/>
  <c r="E86" i="33"/>
  <c r="G85" i="33"/>
  <c r="E56" i="33" l="1"/>
  <c r="G55" i="33"/>
  <c r="E39" i="33"/>
  <c r="G38" i="33"/>
  <c r="E327" i="32" l="1"/>
  <c r="G326" i="32"/>
  <c r="E322" i="32"/>
  <c r="G321" i="32"/>
  <c r="E309" i="32"/>
  <c r="G308" i="32"/>
  <c r="E201" i="32"/>
  <c r="G200" i="32"/>
  <c r="E23" i="35"/>
  <c r="G22" i="35"/>
  <c r="E19" i="35"/>
  <c r="G18" i="35"/>
  <c r="E178" i="23" l="1"/>
  <c r="G177" i="23"/>
  <c r="E173" i="23"/>
  <c r="G172" i="23"/>
  <c r="E131" i="26"/>
  <c r="G130" i="26"/>
  <c r="E104" i="26"/>
  <c r="G103" i="26"/>
  <c r="E88" i="26"/>
  <c r="G87" i="26"/>
  <c r="E378" i="25"/>
  <c r="G377" i="25"/>
  <c r="E257" i="25"/>
  <c r="G256" i="25"/>
  <c r="G178" i="25"/>
  <c r="E173" i="25" l="1"/>
  <c r="G172" i="25"/>
  <c r="E145" i="25"/>
  <c r="G144" i="25"/>
  <c r="E113" i="25"/>
  <c r="G112" i="25"/>
  <c r="E54" i="25"/>
  <c r="G53" i="25"/>
  <c r="E51" i="19" l="1"/>
  <c r="G50" i="19"/>
  <c r="E39" i="18"/>
  <c r="G38" i="18"/>
  <c r="E434" i="14" l="1"/>
  <c r="G433" i="14"/>
  <c r="E140" i="15"/>
  <c r="G139" i="15"/>
  <c r="E49" i="15"/>
  <c r="G48" i="15"/>
  <c r="G230" i="13"/>
  <c r="G329" i="12"/>
  <c r="E108" i="1" l="1"/>
  <c r="G107" i="1"/>
  <c r="E106" i="1"/>
  <c r="G105" i="1"/>
  <c r="E104" i="1"/>
  <c r="G103" i="1"/>
  <c r="E102" i="1"/>
  <c r="G101" i="1"/>
  <c r="E100" i="1"/>
  <c r="G99" i="1"/>
  <c r="E96" i="1"/>
  <c r="G32" i="1" l="1"/>
  <c r="E34" i="1" s="1"/>
  <c r="G33" i="1"/>
  <c r="C94" i="12" l="1"/>
  <c r="E297" i="13" l="1"/>
  <c r="G296" i="13"/>
  <c r="G324" i="12"/>
  <c r="E27" i="29"/>
  <c r="G26" i="29"/>
  <c r="G28" i="29"/>
  <c r="E29" i="29"/>
  <c r="F168" i="33"/>
  <c r="G168" i="33" s="1"/>
  <c r="F166" i="33"/>
  <c r="G166" i="33" s="1"/>
  <c r="F158" i="33"/>
  <c r="G158" i="33" s="1"/>
  <c r="F156" i="33"/>
  <c r="G156" i="33" s="1"/>
  <c r="F154" i="33"/>
  <c r="G154" i="33" s="1"/>
  <c r="I2" i="20" l="1"/>
  <c r="I3" i="20"/>
  <c r="I4" i="20"/>
  <c r="I5" i="20"/>
  <c r="I1" i="20"/>
  <c r="C86" i="12" l="1"/>
</calcChain>
</file>

<file path=xl/sharedStrings.xml><?xml version="1.0" encoding="utf-8"?>
<sst xmlns="http://schemas.openxmlformats.org/spreadsheetml/2006/main" count="7188" uniqueCount="3616">
  <si>
    <t>AMOUNT</t>
  </si>
  <si>
    <t>EXCAVATION</t>
  </si>
  <si>
    <t>m</t>
  </si>
  <si>
    <t>no</t>
  </si>
  <si>
    <t>DESCRIPTION</t>
  </si>
  <si>
    <r>
      <t>m</t>
    </r>
    <r>
      <rPr>
        <sz val="10"/>
        <rFont val="Calibri"/>
        <family val="2"/>
      </rPr>
      <t>ᶾ</t>
    </r>
  </si>
  <si>
    <t>sum</t>
  </si>
  <si>
    <t xml:space="preserve">Daywork Labour </t>
  </si>
  <si>
    <t xml:space="preserve">Plant hire  :  Work Rates on Site </t>
  </si>
  <si>
    <t xml:space="preserve">TLB 60 kW - 70 kW </t>
  </si>
  <si>
    <t xml:space="preserve">Motor graders 150 kW - 160 kW </t>
  </si>
  <si>
    <t xml:space="preserve">Wheel excavators 0,4 - 1,25m³ bucket size </t>
  </si>
  <si>
    <t xml:space="preserve">Water tankers 4 000  - 20 000 litre </t>
  </si>
  <si>
    <t xml:space="preserve">Dumpers 0,5m³ (Hydraulic tip) </t>
  </si>
  <si>
    <t xml:space="preserve">Arc-welding unit (300 A) </t>
  </si>
  <si>
    <t>SECTION A: PRELIMINARY &amp; GENERAL</t>
  </si>
  <si>
    <t>A.3.1</t>
  </si>
  <si>
    <t>A.3.2</t>
  </si>
  <si>
    <t>A.3.3</t>
  </si>
  <si>
    <t>A.3.4</t>
  </si>
  <si>
    <t>A.3.5</t>
  </si>
  <si>
    <t>A.3.6</t>
  </si>
  <si>
    <t>A.3.7</t>
  </si>
  <si>
    <t>A.3.8</t>
  </si>
  <si>
    <t>A.3.10</t>
  </si>
  <si>
    <t>A.3.11</t>
  </si>
  <si>
    <t>A.4.1</t>
  </si>
  <si>
    <t>A.4.2</t>
  </si>
  <si>
    <t>A.4.3</t>
  </si>
  <si>
    <t>A.4.4</t>
  </si>
  <si>
    <t>A.4.5</t>
  </si>
  <si>
    <t>A.4.6</t>
  </si>
  <si>
    <t>A.4.8</t>
  </si>
  <si>
    <t>TOTAL SECTION "A" CARRIED FORWARD TO SUMMARY</t>
  </si>
  <si>
    <t>hour</t>
  </si>
  <si>
    <t>SANS 1200A</t>
  </si>
  <si>
    <t>10 kVA (petrol) 220V Generator</t>
  </si>
  <si>
    <t>30 kVA (diesel) 380V - 3ph Generator</t>
  </si>
  <si>
    <t>Mono pump with 80mm DN outlet (diesel driven) 2.2 - 7.5 kW</t>
  </si>
  <si>
    <t xml:space="preserve">DAYWORKS </t>
  </si>
  <si>
    <t>No.</t>
  </si>
  <si>
    <t>SANS 1200D</t>
  </si>
  <si>
    <t>SANS 1200C</t>
  </si>
  <si>
    <t>B.2</t>
  </si>
  <si>
    <t>B.2.1</t>
  </si>
  <si>
    <t>B.2.3</t>
  </si>
  <si>
    <t>B.2.4</t>
  </si>
  <si>
    <t>B.2.5</t>
  </si>
  <si>
    <t>B.2.6</t>
  </si>
  <si>
    <t>B.3</t>
  </si>
  <si>
    <t>B.3.1</t>
  </si>
  <si>
    <t>B.3.2</t>
  </si>
  <si>
    <t>B.3.3</t>
  </si>
  <si>
    <t>B.3.4</t>
  </si>
  <si>
    <t>SUB TOTAL</t>
  </si>
  <si>
    <t>ADD 15% VAT</t>
  </si>
  <si>
    <t xml:space="preserve">Crane 20 t - 35 t capacity </t>
  </si>
  <si>
    <t>SECTION B: EARTHWORKS</t>
  </si>
  <si>
    <t>C.1.1</t>
  </si>
  <si>
    <t>C.1.2</t>
  </si>
  <si>
    <t>C.1</t>
  </si>
  <si>
    <t>TOTAL SECTION "C" CARRIED FORWARD TO SUMMARY</t>
  </si>
  <si>
    <t>SECTION C : STEEL PIPES AND FITTINGS</t>
  </si>
  <si>
    <t>Supply, deliver,install and test the following steel pipes, fittings and specials complete with gaskets, bolts, nuts and washers. Conforming to SABS 719, SABS 62-1989 and BS534. All steel pipes and fittings to have a wall thickness of 4.5mm and galvanized according to specification SABS 1461 and SABS ISO 14713. All flanges Table D</t>
  </si>
  <si>
    <t>20 mm</t>
  </si>
  <si>
    <t>25 mm</t>
  </si>
  <si>
    <t>32 mm</t>
  </si>
  <si>
    <t>40 mm</t>
  </si>
  <si>
    <t>50 mm</t>
  </si>
  <si>
    <t>65 mm</t>
  </si>
  <si>
    <t>80 mm</t>
  </si>
  <si>
    <t>100 mm</t>
  </si>
  <si>
    <t>C.1.3</t>
  </si>
  <si>
    <t>C.1.4</t>
  </si>
  <si>
    <t>C.1.5</t>
  </si>
  <si>
    <t>Coupling galvanised swage</t>
  </si>
  <si>
    <t>Crosses galvanised</t>
  </si>
  <si>
    <t>Backnut galvanised</t>
  </si>
  <si>
    <t>Union galvanised conical</t>
  </si>
  <si>
    <t>Coupling Galvanised Johnson</t>
  </si>
  <si>
    <t>Plug Galvanised Hollow</t>
  </si>
  <si>
    <t>Socket Galvanised</t>
  </si>
  <si>
    <t xml:space="preserve">Endcap Galvanised </t>
  </si>
  <si>
    <t>Holderbat Galvanised</t>
  </si>
  <si>
    <t>Socket Galvanised Sprinkler</t>
  </si>
  <si>
    <t>Tee Galvanised</t>
  </si>
  <si>
    <t>Socket Steel</t>
  </si>
  <si>
    <t>Socket Galvanised Reducing</t>
  </si>
  <si>
    <t>40x25mm</t>
  </si>
  <si>
    <t>40x32mm</t>
  </si>
  <si>
    <t>50x25mm</t>
  </si>
  <si>
    <t>50x32mm</t>
  </si>
  <si>
    <t>50x40mm</t>
  </si>
  <si>
    <t>65x25mm</t>
  </si>
  <si>
    <t>65x32mm</t>
  </si>
  <si>
    <t>65x40mm</t>
  </si>
  <si>
    <t>65x50mm</t>
  </si>
  <si>
    <t>80x40mm</t>
  </si>
  <si>
    <t>Tee Galvanised Reducing</t>
  </si>
  <si>
    <t>Standpipe Galvanised</t>
  </si>
  <si>
    <t>25mm x 150mm</t>
  </si>
  <si>
    <t>25mm x 200mm</t>
  </si>
  <si>
    <t>25mm x 300mm</t>
  </si>
  <si>
    <t>25mm x 400mm</t>
  </si>
  <si>
    <t>25mm x 450mm</t>
  </si>
  <si>
    <t>25mm x 500mm</t>
  </si>
  <si>
    <t>25mm x 600mm</t>
  </si>
  <si>
    <t>25mm x 750mm</t>
  </si>
  <si>
    <t>25mm x 900mm</t>
  </si>
  <si>
    <t>25mm x 1000mm</t>
  </si>
  <si>
    <t>32mm x 150mm</t>
  </si>
  <si>
    <t>32mm x 200mm</t>
  </si>
  <si>
    <t>32mm x 300mm</t>
  </si>
  <si>
    <t>32mm x 400mm</t>
  </si>
  <si>
    <t>32mm x 450mm</t>
  </si>
  <si>
    <t>32mm x 500mm</t>
  </si>
  <si>
    <t>32mm x 600mm</t>
  </si>
  <si>
    <t>32mm x 750mm</t>
  </si>
  <si>
    <t>32mm x 900mm</t>
  </si>
  <si>
    <t>32mm x 1000mm</t>
  </si>
  <si>
    <t>40mm x 150mm</t>
  </si>
  <si>
    <t>40mm x 200mm</t>
  </si>
  <si>
    <t>40mm x 300mm</t>
  </si>
  <si>
    <t>40mm x 400mm</t>
  </si>
  <si>
    <t>40mm x 450mm</t>
  </si>
  <si>
    <t>40mm x 500mm</t>
  </si>
  <si>
    <t>40mm x 600mm</t>
  </si>
  <si>
    <t>40mm x 750mm</t>
  </si>
  <si>
    <t>40mm x 900mm</t>
  </si>
  <si>
    <t>40mm x 1000mm</t>
  </si>
  <si>
    <t>50mm x 150mm</t>
  </si>
  <si>
    <t>50mm x 200mm</t>
  </si>
  <si>
    <t>50mm x 300mm</t>
  </si>
  <si>
    <t>50mm x 400mm</t>
  </si>
  <si>
    <t>50mm x 450mm</t>
  </si>
  <si>
    <t>50mm x 500mm</t>
  </si>
  <si>
    <t>50mm x 600mm</t>
  </si>
  <si>
    <t>50mm x 750mm</t>
  </si>
  <si>
    <t>50mm x 900mm</t>
  </si>
  <si>
    <t>50mm x 1000mm</t>
  </si>
  <si>
    <t>65mm x 150mm</t>
  </si>
  <si>
    <t>65mm x 200mm</t>
  </si>
  <si>
    <t>65mm x 300mm</t>
  </si>
  <si>
    <t>65mm x 400mm</t>
  </si>
  <si>
    <t>65mm x 450mm</t>
  </si>
  <si>
    <t>65mm x 500mm</t>
  </si>
  <si>
    <t>65mm x 600mm</t>
  </si>
  <si>
    <t>65mm x 750mm</t>
  </si>
  <si>
    <t>65mm x 900mm</t>
  </si>
  <si>
    <t>65mm x 1000mm</t>
  </si>
  <si>
    <t>80mm x 150mm</t>
  </si>
  <si>
    <t>80mm x 200mm</t>
  </si>
  <si>
    <t>80mm x 300mm</t>
  </si>
  <si>
    <t>80mm x 400mm</t>
  </si>
  <si>
    <t>80mm x 450mm</t>
  </si>
  <si>
    <t>80mm x 500mm</t>
  </si>
  <si>
    <t>80mm x 600mm</t>
  </si>
  <si>
    <t>80mm x 750mm</t>
  </si>
  <si>
    <t>80mm x 900mm</t>
  </si>
  <si>
    <t>80mm x 1000mm</t>
  </si>
  <si>
    <t>100mm x 150mm</t>
  </si>
  <si>
    <t>100mm x 200mm</t>
  </si>
  <si>
    <t>100mm x 300mm</t>
  </si>
  <si>
    <t>100mm x 400mm</t>
  </si>
  <si>
    <t>100mm x 450mm</t>
  </si>
  <si>
    <t>100mm x 500mm</t>
  </si>
  <si>
    <t>100mm x 600mm</t>
  </si>
  <si>
    <t>100mm x 750mm</t>
  </si>
  <si>
    <t>100mm x 900mm</t>
  </si>
  <si>
    <t>100mm x 1000mm</t>
  </si>
  <si>
    <t>15mm</t>
  </si>
  <si>
    <t>20mm</t>
  </si>
  <si>
    <t>25mm</t>
  </si>
  <si>
    <t>32mm</t>
  </si>
  <si>
    <t>40mm</t>
  </si>
  <si>
    <t>50mm</t>
  </si>
  <si>
    <t>65mm</t>
  </si>
  <si>
    <t>80mm</t>
  </si>
  <si>
    <t>100mm</t>
  </si>
  <si>
    <t>125mm</t>
  </si>
  <si>
    <t>200mm</t>
  </si>
  <si>
    <t>250mm</t>
  </si>
  <si>
    <t>Flange Weld On (Table 1600/3)</t>
  </si>
  <si>
    <t>Insertion Ring Gasket</t>
  </si>
  <si>
    <t>Insertion Ring Full Face Gasket</t>
  </si>
  <si>
    <t>Barrel Nipple</t>
  </si>
  <si>
    <t>Nipple Galvanised Hexagonal</t>
  </si>
  <si>
    <t>Elbow Galvanised Gemale/Female 45</t>
  </si>
  <si>
    <t>Supply, deliver,install and test the following SABS approved HDPE pipes, fittings.</t>
  </si>
  <si>
    <t>16mm</t>
  </si>
  <si>
    <t>63mm</t>
  </si>
  <si>
    <t>75mm</t>
  </si>
  <si>
    <t>90mm</t>
  </si>
  <si>
    <t>Coupling Compression</t>
  </si>
  <si>
    <t>D.1</t>
  </si>
  <si>
    <t>SECTION D : HDPE PIPES AND FITTINGS</t>
  </si>
  <si>
    <t>D.1.1</t>
  </si>
  <si>
    <t>Endcap Compression</t>
  </si>
  <si>
    <t>D.1.2</t>
  </si>
  <si>
    <t>Elbow Compression</t>
  </si>
  <si>
    <t>Male Adaptors</t>
  </si>
  <si>
    <t>20mm x 15mm</t>
  </si>
  <si>
    <t>20mm x 20mm</t>
  </si>
  <si>
    <t>20mm x 25mm</t>
  </si>
  <si>
    <t>25mm x 15mm</t>
  </si>
  <si>
    <t>25mm x 20mm</t>
  </si>
  <si>
    <t>25mm x 25mm</t>
  </si>
  <si>
    <t>32mm x 15mm</t>
  </si>
  <si>
    <t>32mm x 20mm</t>
  </si>
  <si>
    <t>32mm x 25mm</t>
  </si>
  <si>
    <t>32mm x 32mm</t>
  </si>
  <si>
    <t>40mm x 25mm</t>
  </si>
  <si>
    <t>40mm x 32mm</t>
  </si>
  <si>
    <t>40mm x 40mm</t>
  </si>
  <si>
    <t>40mm x 50mm</t>
  </si>
  <si>
    <t>50mm x 25mm</t>
  </si>
  <si>
    <t>50mm x 32mm</t>
  </si>
  <si>
    <t>50mm x 40mm</t>
  </si>
  <si>
    <t>50mm x 50mm</t>
  </si>
  <si>
    <t>63mm x 40mm</t>
  </si>
  <si>
    <t>63mm x 50mm</t>
  </si>
  <si>
    <t>63mm x 65mm</t>
  </si>
  <si>
    <t>75mm x 50mm</t>
  </si>
  <si>
    <t>75mm x 65mm</t>
  </si>
  <si>
    <t>75mm x 80mm</t>
  </si>
  <si>
    <t>90mm x 50mm</t>
  </si>
  <si>
    <t>90mm x 65mm</t>
  </si>
  <si>
    <t>90mm x 80mm</t>
  </si>
  <si>
    <t>110mm x 80mm</t>
  </si>
  <si>
    <t>110mm x 100mm</t>
  </si>
  <si>
    <t>D.1.3</t>
  </si>
  <si>
    <t>D.1.4</t>
  </si>
  <si>
    <t>D.1.5</t>
  </si>
  <si>
    <t>Female Adaptors</t>
  </si>
  <si>
    <t>D.1.6</t>
  </si>
  <si>
    <t>Reducing Coupling</t>
  </si>
  <si>
    <t>D.1.7</t>
  </si>
  <si>
    <t>63mm x 32mm</t>
  </si>
  <si>
    <t>75mm x 63mm</t>
  </si>
  <si>
    <t>90mm x 63mm</t>
  </si>
  <si>
    <t>90mm x 75mm</t>
  </si>
  <si>
    <t>110mm x 90mm</t>
  </si>
  <si>
    <t>D.1.8</t>
  </si>
  <si>
    <t>D.1.9</t>
  </si>
  <si>
    <t>Reducing Tee</t>
  </si>
  <si>
    <t>110mm</t>
  </si>
  <si>
    <t>40mm x 20mm</t>
  </si>
  <si>
    <t>40mm x 15mm</t>
  </si>
  <si>
    <t>50mm x 15mm</t>
  </si>
  <si>
    <t>50mm x 20mm</t>
  </si>
  <si>
    <t>63mm x 15mm</t>
  </si>
  <si>
    <t>63mm x 20mm</t>
  </si>
  <si>
    <t>63mm x 25mm</t>
  </si>
  <si>
    <t>75mm x 15mm</t>
  </si>
  <si>
    <t>75mm x 20mm</t>
  </si>
  <si>
    <t>75mm x 25mm</t>
  </si>
  <si>
    <t>75mm x 32mm</t>
  </si>
  <si>
    <t>75mm x 40mm</t>
  </si>
  <si>
    <t>90mm x 15mm</t>
  </si>
  <si>
    <t>90mm x 20mm</t>
  </si>
  <si>
    <t>90mm x 25mm</t>
  </si>
  <si>
    <t>90mm x 32mm</t>
  </si>
  <si>
    <t>90mm x 40mm</t>
  </si>
  <si>
    <t>110mm x 15mm</t>
  </si>
  <si>
    <t>110mm x 20mm</t>
  </si>
  <si>
    <t>110mm x 25mm</t>
  </si>
  <si>
    <t>110mm x 32mm</t>
  </si>
  <si>
    <t>110mm x 40mm</t>
  </si>
  <si>
    <t>110mm x 50mm</t>
  </si>
  <si>
    <t>Clamp Saddles (6 BAR)</t>
  </si>
  <si>
    <t>Reinforced Clamp Saddles (10 Bar)</t>
  </si>
  <si>
    <t xml:space="preserve">Galvanised steel pipe </t>
  </si>
  <si>
    <t>HDPE pipe complete with fittings (Class 6)</t>
  </si>
  <si>
    <t>HDPE pipe complete with fittings (Class 10)</t>
  </si>
  <si>
    <t>HDPE pipe complete with fittings (Class 12)</t>
  </si>
  <si>
    <t>HDPE pipe complete with fittings (Class 16)</t>
  </si>
  <si>
    <t>HDPE quick coupling pipe (Class 10)</t>
  </si>
  <si>
    <t>SECTION E : PVC PIPES AND FITTINGS</t>
  </si>
  <si>
    <t>Supply, deliver,install and test the following SABS approved PVC pipes and fittings.</t>
  </si>
  <si>
    <t> 63 mm </t>
  </si>
  <si>
    <t> 75 mm </t>
  </si>
  <si>
    <t> 90 mm </t>
  </si>
  <si>
    <t> 110 mm </t>
  </si>
  <si>
    <t> 125 mm </t>
  </si>
  <si>
    <t> 140 mm </t>
  </si>
  <si>
    <t> 160 mm </t>
  </si>
  <si>
    <t> 200 mm </t>
  </si>
  <si>
    <t> 250 mm </t>
  </si>
  <si>
    <t> 315 mm </t>
  </si>
  <si>
    <t>E.1</t>
  </si>
  <si>
    <t>E.1.1</t>
  </si>
  <si>
    <t>E.1.2</t>
  </si>
  <si>
    <t>E.1.3</t>
  </si>
  <si>
    <t>E.1.4</t>
  </si>
  <si>
    <t>E.1.5</t>
  </si>
  <si>
    <t xml:space="preserve">mPVC  pipe complete with spigot, integral socket and rubber ring seal (Class 6) </t>
  </si>
  <si>
    <t xml:space="preserve">mPVC  pipe complete with spigot, integral socket and rubber ring seal (Class 09) </t>
  </si>
  <si>
    <t xml:space="preserve">mPVC  pipe complete with spigot, integral socket and rubber ring seal (Class 12) </t>
  </si>
  <si>
    <t xml:space="preserve">mPVC  pipe complete with spigot, integral socket and rubber ring seal (Class 16) </t>
  </si>
  <si>
    <t xml:space="preserve">mPVC  pipe complete with spigot, integral socket and rubber ring seal (Class 20) </t>
  </si>
  <si>
    <t>Galvanised steel quick coupling perrot pipe</t>
  </si>
  <si>
    <t>89 mm</t>
  </si>
  <si>
    <t>108 mm</t>
  </si>
  <si>
    <t>159 mm</t>
  </si>
  <si>
    <t>70 mm</t>
  </si>
  <si>
    <t>Pipe seal to female thread elbow</t>
  </si>
  <si>
    <t> 63 mm x 2 inch</t>
  </si>
  <si>
    <t xml:space="preserve"> 75 mm x 2 inch </t>
  </si>
  <si>
    <t xml:space="preserve"> 75 mm x 3 inch </t>
  </si>
  <si>
    <t> 90 mm x 3 inch</t>
  </si>
  <si>
    <t> 110 mm x 4 inch</t>
  </si>
  <si>
    <t> 125 mm x 3 inch</t>
  </si>
  <si>
    <t xml:space="preserve"> 140 mm x 3 inch </t>
  </si>
  <si>
    <t xml:space="preserve"> 160 mm x 3 inch </t>
  </si>
  <si>
    <t xml:space="preserve"> 200 mm x 3 inch </t>
  </si>
  <si>
    <t> 125 mm x 4 inch</t>
  </si>
  <si>
    <t xml:space="preserve"> 140 mm x 4 inch </t>
  </si>
  <si>
    <t xml:space="preserve"> 160 mm x 4 inch </t>
  </si>
  <si>
    <t xml:space="preserve"> 200 mm x 4 inch </t>
  </si>
  <si>
    <t> 110 mm x 3 inch</t>
  </si>
  <si>
    <t>FLANGE ADAPTORS EPOXY COATED ALUMINIUM  (TABLE D)</t>
  </si>
  <si>
    <t>140mm</t>
  </si>
  <si>
    <t>160mm</t>
  </si>
  <si>
    <t>315mm</t>
  </si>
  <si>
    <t>FLANGE ADAPTORS CAST IRON BITUMEN COATED (TABLE D)</t>
  </si>
  <si>
    <t xml:space="preserve"> BENDS EPOXY COATED ALUMINIUM  (64-45)</t>
  </si>
  <si>
    <t>ADAPTOR B.S.P MALE &amp;FEMALE</t>
  </si>
  <si>
    <t xml:space="preserve">50mm x 2" </t>
  </si>
  <si>
    <t>63mm x 2"</t>
  </si>
  <si>
    <t>75mm x 2"</t>
  </si>
  <si>
    <t xml:space="preserve">75mm x 3" </t>
  </si>
  <si>
    <t>90mm x 4"</t>
  </si>
  <si>
    <t>90mm x 3"</t>
  </si>
  <si>
    <t>110mm x 3"</t>
  </si>
  <si>
    <t>110mm x 4"</t>
  </si>
  <si>
    <t xml:space="preserve">125mm x 5" </t>
  </si>
  <si>
    <t>125mm x 4"</t>
  </si>
  <si>
    <t xml:space="preserve">140mm x 5" </t>
  </si>
  <si>
    <t xml:space="preserve">140mm x 6" </t>
  </si>
  <si>
    <t xml:space="preserve">160mm x 6" </t>
  </si>
  <si>
    <t>140mm x 4"</t>
  </si>
  <si>
    <t>END CAPS</t>
  </si>
  <si>
    <t>COUPLINGS DOUBLE &amp; REPAIR</t>
  </si>
  <si>
    <t>EQUAL TEES</t>
  </si>
  <si>
    <t>BENDS - 22 &amp; 11.25 DEGREES</t>
  </si>
  <si>
    <t>BENDS - 90 &amp; 45 DEGREES</t>
  </si>
  <si>
    <t>110mm x 75mm</t>
  </si>
  <si>
    <t>125mm x 90mm</t>
  </si>
  <si>
    <t>125mm x 110mm</t>
  </si>
  <si>
    <t>140mm x 110mm</t>
  </si>
  <si>
    <t>140mm x 125mm</t>
  </si>
  <si>
    <t>160mm x 110mm</t>
  </si>
  <si>
    <t>160mm x 125mm</t>
  </si>
  <si>
    <t>160mm x 140mm</t>
  </si>
  <si>
    <t>200mm x 160mm</t>
  </si>
  <si>
    <t>250mm x 200mm</t>
  </si>
  <si>
    <t>Male/Female Reducer class 9</t>
  </si>
  <si>
    <t>Reducing Cross</t>
  </si>
  <si>
    <t>FLANGED ON BRANCH TEE (Table D)</t>
  </si>
  <si>
    <t>ADAPTOR PVC-AC</t>
  </si>
  <si>
    <t>ADAPTOR FLANGED (Table D)</t>
  </si>
  <si>
    <t>E.1.6</t>
  </si>
  <si>
    <t>E.1.7</t>
  </si>
  <si>
    <t>E.1.8</t>
  </si>
  <si>
    <t>E.1.9</t>
  </si>
  <si>
    <t>E.1.10</t>
  </si>
  <si>
    <t>E.1.11</t>
  </si>
  <si>
    <t>SECTION F : DRIP IRRIGATION</t>
  </si>
  <si>
    <t>F.1</t>
  </si>
  <si>
    <t>F.1.1</t>
  </si>
  <si>
    <t>F.1.2</t>
  </si>
  <si>
    <t>12mm short coupling</t>
  </si>
  <si>
    <t>16mm short coupling</t>
  </si>
  <si>
    <t>12mm long coupling</t>
  </si>
  <si>
    <t>16mm long coupling</t>
  </si>
  <si>
    <t>20mm long coupling</t>
  </si>
  <si>
    <t>16/12mm long reducing</t>
  </si>
  <si>
    <t>17/16mm long reducing</t>
  </si>
  <si>
    <t>20/16mm long reducing</t>
  </si>
  <si>
    <t>20/17mm long reducing</t>
  </si>
  <si>
    <t>12mm elbow long insert</t>
  </si>
  <si>
    <t>16mm elbow long insert</t>
  </si>
  <si>
    <t>20mm elbow long insert</t>
  </si>
  <si>
    <t>12x12x12 long insert T</t>
  </si>
  <si>
    <t>16x16x16 long insert T</t>
  </si>
  <si>
    <t>20x20x20 long insert T</t>
  </si>
  <si>
    <t>16x12x16 reducing T</t>
  </si>
  <si>
    <t>INSERT FITTINGS</t>
  </si>
  <si>
    <t>BLIND PIPE (LDPE)</t>
  </si>
  <si>
    <t>12 mm</t>
  </si>
  <si>
    <t>16 mm</t>
  </si>
  <si>
    <t>17 mm</t>
  </si>
  <si>
    <t xml:space="preserve">17mm long coupling </t>
  </si>
  <si>
    <t xml:space="preserve">17x17x17 long insert T </t>
  </si>
  <si>
    <t>F.1.3</t>
  </si>
  <si>
    <t>F.1.4</t>
  </si>
  <si>
    <t>Dripline LPD Barb 17mm</t>
  </si>
  <si>
    <t>Dripline LPD Barb 16mm</t>
  </si>
  <si>
    <t>Barb Connector 17mm x ½” Male</t>
  </si>
  <si>
    <t>Barb Connector 16mm x ½” Male</t>
  </si>
  <si>
    <t>Dripline Flush VLV Barb20 W/Snap Clip</t>
  </si>
  <si>
    <t>Dripline Flush VLV Barb17 W/Snap Clip</t>
  </si>
  <si>
    <t>Dripline Flush VLV Barb16 W/Snap Clip</t>
  </si>
  <si>
    <t>Multi Outlet 3/4” x 6 x 12mm   6 way</t>
  </si>
  <si>
    <t>Multi Outlet 1” x 6 x 16mm   6 way</t>
  </si>
  <si>
    <t>Stopper  -  12/16/17mm</t>
  </si>
  <si>
    <t>Stopper figure 8 20mm</t>
  </si>
  <si>
    <t>2 way angle barb connector - 16 X 3/4 MALE</t>
  </si>
  <si>
    <t>F.2</t>
  </si>
  <si>
    <t>Pressure compensating and Non Drain online drippers</t>
  </si>
  <si>
    <t>F.2.1</t>
  </si>
  <si>
    <t>F.2.2</t>
  </si>
  <si>
    <t>1.0 l/h (seal 0.2 bar, fully open 0.6 - 3.5 bar)</t>
  </si>
  <si>
    <t>2.2 l/h (seal 0.2 bar, fully open 0.6 - 3.5 bar)</t>
  </si>
  <si>
    <t>3.8 l/h (seal 0.2 bar, fully open 0.6 - 3.5 bar)</t>
  </si>
  <si>
    <t>8.0 l/h (seal 0.2 bar, fully open 0.6 - 3.5 bar)</t>
  </si>
  <si>
    <t>3.1 l/h (seal 0.4 bar, fully open 1.1 - 3.5 bar)</t>
  </si>
  <si>
    <t>11 l/h (seal 0.4 bar, fully open 1.1 - 3.5 bar)</t>
  </si>
  <si>
    <t>F.2.3</t>
  </si>
  <si>
    <t>F.2.4</t>
  </si>
  <si>
    <t xml:space="preserve">Non Pressure compensating Button Dripper </t>
  </si>
  <si>
    <t xml:space="preserve">2 l/h </t>
  </si>
  <si>
    <t xml:space="preserve">4 l/h </t>
  </si>
  <si>
    <t>8 l/h</t>
  </si>
  <si>
    <t>BUTTON DRIPPER ACCESSORIES (3x5 mm tube)</t>
  </si>
  <si>
    <t>Single Threaded outlet adaptor</t>
  </si>
  <si>
    <t>2-way threaded branch adaptor</t>
  </si>
  <si>
    <t>2-way barbed branch adaptor</t>
  </si>
  <si>
    <t>4-way threaded branch adaptor</t>
  </si>
  <si>
    <t>4-way barbed branch adaptor</t>
  </si>
  <si>
    <t>Barb adaptor for multi outlet</t>
  </si>
  <si>
    <t>Connector JDW 3x5mm (used with 5mm Odx 3mm ID flex tube)</t>
  </si>
  <si>
    <t>Dripeg - flow equalizer or dripper (30 degree diagonal labyrinth)</t>
  </si>
  <si>
    <t>Snapeg (30 degree diagonal external grip)</t>
  </si>
  <si>
    <t xml:space="preserve">Flextubing 5mm OD x 3mm ID </t>
  </si>
  <si>
    <t>Manifold 4-way complete with 400mm tube and peg</t>
  </si>
  <si>
    <t>Manifold 4-way complete with 600mm tube and peg</t>
  </si>
  <si>
    <t>Manifold 2-way complete with 400mm tube and peg</t>
  </si>
  <si>
    <t>Manifold 2-way complete with 600mm tube and peg</t>
  </si>
  <si>
    <t>SECTION G : SPRINKLER IRRIGATION</t>
  </si>
  <si>
    <t>G.1</t>
  </si>
  <si>
    <t>G.1.1</t>
  </si>
  <si>
    <t>G.1.2</t>
  </si>
  <si>
    <t>300 mm x 15 mm</t>
  </si>
  <si>
    <t>600 mm x 15 mm</t>
  </si>
  <si>
    <t>900 mm x 15 mm</t>
  </si>
  <si>
    <t>1200 mm x 15 mm</t>
  </si>
  <si>
    <t>300 mm x 20 mm</t>
  </si>
  <si>
    <t>600 mm x 20 mm</t>
  </si>
  <si>
    <t>900 mm x 20 mm</t>
  </si>
  <si>
    <t>1200 mm x 20 mm</t>
  </si>
  <si>
    <t>SECTION H : FILTERS &amp; AIRVALVES</t>
  </si>
  <si>
    <t>filter</t>
  </si>
  <si>
    <t xml:space="preserve"> 500 micron</t>
  </si>
  <si>
    <t xml:space="preserve"> 300 micron</t>
  </si>
  <si>
    <t xml:space="preserve"> 200 micron</t>
  </si>
  <si>
    <t xml:space="preserve"> 130 micron</t>
  </si>
  <si>
    <t xml:space="preserve"> 100 micron</t>
  </si>
  <si>
    <t>80 mm Universal Flange</t>
  </si>
  <si>
    <t>H.1</t>
  </si>
  <si>
    <t>H.1.1</t>
  </si>
  <si>
    <t>H.1.2</t>
  </si>
  <si>
    <t xml:space="preserve">Soil Preparation </t>
  </si>
  <si>
    <t>ha</t>
  </si>
  <si>
    <t>Plough land earmarked for irrigation to a depth of 300 mm</t>
  </si>
  <si>
    <t xml:space="preserve">Disk land earmarked for irrigation </t>
  </si>
  <si>
    <t>50 m³/h</t>
  </si>
  <si>
    <t>300 m³/h</t>
  </si>
  <si>
    <t>Coupling Insert</t>
  </si>
  <si>
    <t>Endplug Insert</t>
  </si>
  <si>
    <t>Elbow insert</t>
  </si>
  <si>
    <t>LDPE pipe complete with fittings (Class 6)</t>
  </si>
  <si>
    <t>LDPE pipe complete with fittings (Class 3)</t>
  </si>
  <si>
    <t>H.1.3</t>
  </si>
  <si>
    <t>H.1.4</t>
  </si>
  <si>
    <t>H.1.5</t>
  </si>
  <si>
    <t>H.2</t>
  </si>
  <si>
    <t>H.2.1</t>
  </si>
  <si>
    <t>H.2.2</t>
  </si>
  <si>
    <t>H.2.3</t>
  </si>
  <si>
    <t>H.2.4</t>
  </si>
  <si>
    <t>H.2.5</t>
  </si>
  <si>
    <t>disc</t>
  </si>
  <si>
    <t>complete with backwash valve and controller</t>
  </si>
  <si>
    <t>20 m³/h</t>
  </si>
  <si>
    <t>50 mm Universal Flange</t>
  </si>
  <si>
    <t xml:space="preserve">50 mm threaded, 20 m³/h  130 micron disc filter complete with backwash valve and controller </t>
  </si>
  <si>
    <t xml:space="preserve">80 mm Universal Flange, 50 m³/h  500 micron  disc filter complete with backwash valve and controller </t>
  </si>
  <si>
    <t xml:space="preserve">80 mm Universal Flange, 50 m³/h  300 micron  disc filter complete with backwash valve and controller </t>
  </si>
  <si>
    <t xml:space="preserve">80 mm Universal Flange, 50 m³/h  200 micron  disc filter complete with backwash valve and controller </t>
  </si>
  <si>
    <t xml:space="preserve">80 mm Universal Flange, 50 m³/h  130 micron  disc filter complete with backwash valve and controller </t>
  </si>
  <si>
    <t xml:space="preserve">80 mm Universal Flange, 50 m³/h  100 micron  disc filter complete with backwash valve and controller </t>
  </si>
  <si>
    <t xml:space="preserve">100 mm Universal Flange, 80 m³/h  500 micron  disc filter complete with backwash valve and controller </t>
  </si>
  <si>
    <t xml:space="preserve">100 mm Universal Flange, 80 m³/h  300 micron  disc filter complete with backwash valve and controller </t>
  </si>
  <si>
    <t>H.2.6</t>
  </si>
  <si>
    <t>Supply, deliver,install and test the following air valves and fittings.</t>
  </si>
  <si>
    <t>Double purpose air valves</t>
  </si>
  <si>
    <t>Vacuum breakers</t>
  </si>
  <si>
    <t>Automatic air valves,</t>
  </si>
  <si>
    <t>H.3</t>
  </si>
  <si>
    <t>H.3.1</t>
  </si>
  <si>
    <t>H.3.2</t>
  </si>
  <si>
    <t>H.3.3</t>
  </si>
  <si>
    <t>3 kW</t>
  </si>
  <si>
    <t>4 kW</t>
  </si>
  <si>
    <t>5.5 kW</t>
  </si>
  <si>
    <t>7.5 kW</t>
  </si>
  <si>
    <t>11 kW</t>
  </si>
  <si>
    <t>15 kW</t>
  </si>
  <si>
    <t>18.5 kW</t>
  </si>
  <si>
    <t>22 kW</t>
  </si>
  <si>
    <t>30 kW</t>
  </si>
  <si>
    <t>PVC ball valve (PN 16)</t>
  </si>
  <si>
    <t>Solvent Weld PVC ball valve  (PN16)</t>
  </si>
  <si>
    <t>Soft Starter</t>
  </si>
  <si>
    <t>SECTION I : PUMPS &amp; MOTORS,CONTROLS &amp; CABLES</t>
  </si>
  <si>
    <t xml:space="preserve">Tractor 60 kW - 90 kW </t>
  </si>
  <si>
    <t>A.4.7</t>
  </si>
  <si>
    <t>Drilling rig up to 200 metres</t>
  </si>
  <si>
    <t>Borehole Testing equipment up 10 litres/s</t>
  </si>
  <si>
    <t>Contractor's Representative</t>
  </si>
  <si>
    <t xml:space="preserve"> Plumber</t>
  </si>
  <si>
    <t xml:space="preserve"> Boilermaker</t>
  </si>
  <si>
    <t xml:space="preserve"> Bricklayer</t>
  </si>
  <si>
    <t>A.3.9</t>
  </si>
  <si>
    <r>
      <t>m</t>
    </r>
    <r>
      <rPr>
        <vertAlign val="superscript"/>
        <sz val="10"/>
        <rFont val="Arial"/>
        <family val="2"/>
      </rPr>
      <t>2</t>
    </r>
  </si>
  <si>
    <t>SITE CLEARANCE</t>
  </si>
  <si>
    <t xml:space="preserve">Clear and grub site including vegetation, trees and tree stumps of girth up to 1m  </t>
  </si>
  <si>
    <t>J.1</t>
  </si>
  <si>
    <t>J.1.1</t>
  </si>
  <si>
    <t>J.1.2</t>
  </si>
  <si>
    <t>J.1.3</t>
  </si>
  <si>
    <t>J.1.4</t>
  </si>
  <si>
    <t>J.1.5</t>
  </si>
  <si>
    <t>J.1.6</t>
  </si>
  <si>
    <t>SECTION J : LDPE PIPES AND FITTINGS</t>
  </si>
  <si>
    <t>K.1</t>
  </si>
  <si>
    <t>K.1.1</t>
  </si>
  <si>
    <t>K.1.2</t>
  </si>
  <si>
    <t>K.1.3</t>
  </si>
  <si>
    <t>K.1.4</t>
  </si>
  <si>
    <t>SECTION K : VALVES &amp; METERS</t>
  </si>
  <si>
    <t>Supply deliver and install the following water meters</t>
  </si>
  <si>
    <t>Cast Iron , Epoxy coated (Flange Table D)</t>
  </si>
  <si>
    <t>K.2</t>
  </si>
  <si>
    <t>K.2.1</t>
  </si>
  <si>
    <t>K.2.2</t>
  </si>
  <si>
    <t>K.3</t>
  </si>
  <si>
    <t>K.3.1</t>
  </si>
  <si>
    <t>K.3.2</t>
  </si>
  <si>
    <t>K.3.3</t>
  </si>
  <si>
    <t>K.3.4</t>
  </si>
  <si>
    <t>K.4</t>
  </si>
  <si>
    <t>K.4.1</t>
  </si>
  <si>
    <t>K.4.2</t>
  </si>
  <si>
    <t>K.4.3</t>
  </si>
  <si>
    <t>K.4.4</t>
  </si>
  <si>
    <t>K.4.5</t>
  </si>
  <si>
    <t>K.4.6</t>
  </si>
  <si>
    <t>K.5</t>
  </si>
  <si>
    <t>K.5.1</t>
  </si>
  <si>
    <t>4.2 m</t>
  </si>
  <si>
    <t>3.9 m</t>
  </si>
  <si>
    <t>3.6 m</t>
  </si>
  <si>
    <t>3.3 m</t>
  </si>
  <si>
    <t>3 m</t>
  </si>
  <si>
    <t>2.7 m</t>
  </si>
  <si>
    <t>2.4 m</t>
  </si>
  <si>
    <t>2.1 m</t>
  </si>
  <si>
    <t>4,2 m</t>
  </si>
  <si>
    <t>4.8 m</t>
  </si>
  <si>
    <t>L.1</t>
  </si>
  <si>
    <t>L.1.1</t>
  </si>
  <si>
    <t>L.1.2</t>
  </si>
  <si>
    <t>L.1.4</t>
  </si>
  <si>
    <t>SECTION L : SHADENET</t>
  </si>
  <si>
    <t>ANCHORS</t>
  </si>
  <si>
    <t>Duckbill type - minimum Model 88 - installed as per manufactures specifications</t>
  </si>
  <si>
    <t>Manta Ray type - minimum MR2 type - installed as per manufactures specifications.</t>
  </si>
  <si>
    <t>Tyre type - minimum vehicle tyre size 14" installed and secured at minimum depth of 800mm</t>
  </si>
  <si>
    <t>Casted concrete blocks - min 15Mpa/19, min of 0.5m x 0.5m x 0.5m,installed at miimum depth of 800mm</t>
  </si>
  <si>
    <t>25mm Flat head ceiling nails</t>
  </si>
  <si>
    <t>4,0mm Roof Wire for anchor poles</t>
  </si>
  <si>
    <t>2,0mm Galvanized wire clamps for net wire (fabricate from wire)</t>
  </si>
  <si>
    <t>40mm Wire Staples</t>
  </si>
  <si>
    <t>32mm Wire staples</t>
  </si>
  <si>
    <t>M12 x 1 000mm long galvanized round bar</t>
  </si>
  <si>
    <t>M10 x 1 000mm Long galvanized round bar</t>
  </si>
  <si>
    <t>M12 galvanized washers</t>
  </si>
  <si>
    <t>M10 Galvanized washers</t>
  </si>
  <si>
    <t>M12 Galvanized nuts</t>
  </si>
  <si>
    <t>M10 Galvanized nuts</t>
  </si>
  <si>
    <t xml:space="preserve">M10 x 2 000mm Galvanized anchors made from round bar </t>
  </si>
  <si>
    <t xml:space="preserve">1500mm Long Y-standard Iron fencing poles </t>
  </si>
  <si>
    <t>ACCESSORIES</t>
  </si>
  <si>
    <t>2.5 x 25mm Nail staples</t>
  </si>
  <si>
    <t>2.5 x 30mm Nail staples</t>
  </si>
  <si>
    <t>2.5 x 40mm Nail staples</t>
  </si>
  <si>
    <t>3 x 30mm Nail staples</t>
  </si>
  <si>
    <t>4 x 30mm Nail staples</t>
  </si>
  <si>
    <t>3.5 x 30mm Nail staples</t>
  </si>
  <si>
    <t>3 x 40mm Nail staples</t>
  </si>
  <si>
    <t>3.5 x 40mm Nail staples</t>
  </si>
  <si>
    <t>4 x 40mm Nail staples</t>
  </si>
  <si>
    <t>M10 Wire tensioners with shackles on both ends</t>
  </si>
  <si>
    <t>2,24mm high tensile Steel wire for netting</t>
  </si>
  <si>
    <t>Shade Cloth</t>
  </si>
  <si>
    <t>40%  Green</t>
  </si>
  <si>
    <t>20%  Green</t>
  </si>
  <si>
    <t>50%  Green</t>
  </si>
  <si>
    <t>80%  Green</t>
  </si>
  <si>
    <t>20% Shade White</t>
  </si>
  <si>
    <t>40% Shade White</t>
  </si>
  <si>
    <t>20%  Black</t>
  </si>
  <si>
    <t>40%  Black</t>
  </si>
  <si>
    <t>50%  Black</t>
  </si>
  <si>
    <t>80%  Black</t>
  </si>
  <si>
    <t>Galvanised steel Special fittings</t>
  </si>
  <si>
    <t>L.1.5</t>
  </si>
  <si>
    <t>L.1.6</t>
  </si>
  <si>
    <t>L.1.7</t>
  </si>
  <si>
    <t>B.2.2</t>
  </si>
  <si>
    <t xml:space="preserve"> 50 mm </t>
  </si>
  <si>
    <t xml:space="preserve"> 50 mm x 2 inch</t>
  </si>
  <si>
    <t>TOTAL SECTION "G" CARRIED FORWARD TO SUMMARY</t>
  </si>
  <si>
    <t>TOTAL SECTION "D" CARRIED FORWARD TO SUMMARY</t>
  </si>
  <si>
    <t>TOTAL SECTION "E" CARRIED FORWARD TO SUMMARY</t>
  </si>
  <si>
    <t>TOTAL SECTION "F" CARRIED FORWARD TO SUMMARY</t>
  </si>
  <si>
    <t>TOTAL SECTION "H" CARRIED FORWARD TO SUMMARY</t>
  </si>
  <si>
    <t>K.5.2</t>
  </si>
  <si>
    <t>K.5.3</t>
  </si>
  <si>
    <t>K.5.4</t>
  </si>
  <si>
    <t>K.5.5</t>
  </si>
  <si>
    <t>K.5.6</t>
  </si>
  <si>
    <t>K.5.7</t>
  </si>
  <si>
    <t>K.5.8</t>
  </si>
  <si>
    <t>K.6</t>
  </si>
  <si>
    <t>K.6.1</t>
  </si>
  <si>
    <t>TOTAL SECTION "K" CARRIED FORWARD TO SUMMARY</t>
  </si>
  <si>
    <t>TOTAL SECTION "L" CARRIED FORWARD TO SUMMARY</t>
  </si>
  <si>
    <t xml:space="preserve"> Plasterer</t>
  </si>
  <si>
    <t xml:space="preserve"> Irrigation engineer</t>
  </si>
  <si>
    <t xml:space="preserve"> Surveyor </t>
  </si>
  <si>
    <t xml:space="preserve"> Welder with API 1104 Certificate</t>
  </si>
  <si>
    <t xml:space="preserve"> Electrician</t>
  </si>
  <si>
    <t xml:space="preserve"> Semi-skilled labourer</t>
  </si>
  <si>
    <t xml:space="preserve"> Labourer</t>
  </si>
  <si>
    <t>TOTAL SECTION "B" CARRIED FORWARD TO SUMMARY</t>
  </si>
  <si>
    <t>M.1</t>
  </si>
  <si>
    <t>SECTION M : TUNNELS &amp; RESEVOIRS</t>
  </si>
  <si>
    <t>150,000 Galv hogrings(15 boxes)</t>
  </si>
  <si>
    <t>1500m x 12mm rust treated anchor steel</t>
  </si>
  <si>
    <t>7 x 2.65 mm Galvanised staywire</t>
  </si>
  <si>
    <t>7 x 3.25 mm Galvanised staywire</t>
  </si>
  <si>
    <t>3000 x 5 mm Aluminium Ferrules</t>
  </si>
  <si>
    <t>2000 x 6 mm Aluminium Ferrules</t>
  </si>
  <si>
    <t>7 x 1.6 mm Galvanised staywire</t>
  </si>
  <si>
    <t>7 x 2 mm Galvanised staywire</t>
  </si>
  <si>
    <t>7 x 4 mm Galvanised staywire</t>
  </si>
  <si>
    <t>2,24mm high tension steel wire.Full galvanised</t>
  </si>
  <si>
    <t>M12 Turnbuckle &amp; Eye Hook</t>
  </si>
  <si>
    <t>M10 Galv. Straining bolts</t>
  </si>
  <si>
    <t>M16 Turnbuckle &amp; Eye Hook</t>
  </si>
  <si>
    <t>10mm Crosby Clamps</t>
  </si>
  <si>
    <t>M12 Wire tensioners with shackles on both ends</t>
  </si>
  <si>
    <t>Double wrap grip</t>
  </si>
  <si>
    <t>vine grips</t>
  </si>
  <si>
    <t xml:space="preserve">Trellising hooks </t>
  </si>
  <si>
    <t>P.1</t>
  </si>
  <si>
    <t>P.1.1</t>
  </si>
  <si>
    <t>P.1.2</t>
  </si>
  <si>
    <t>P.1.4</t>
  </si>
  <si>
    <t>P.1.5</t>
  </si>
  <si>
    <t>P.1.6</t>
  </si>
  <si>
    <t>P.1.7</t>
  </si>
  <si>
    <t>SECTION P : BUILDING</t>
  </si>
  <si>
    <t>DEMOLISHING AND REMOVING</t>
  </si>
  <si>
    <t>Demolision of non-reinforced concrete</t>
  </si>
  <si>
    <t>Demolision of reinforced concrete</t>
  </si>
  <si>
    <t>Cart away rubble from demolitions and dispose off site.</t>
  </si>
  <si>
    <t xml:space="preserve">EARTHWORKS </t>
  </si>
  <si>
    <t>Excavation in earth not exceeding 1,5m deep:</t>
  </si>
  <si>
    <t>Foundation Trenches</t>
  </si>
  <si>
    <t>Footing Holes.</t>
  </si>
  <si>
    <t>Cut levels and depositing excavated material in prescribed stock piles on site.</t>
  </si>
  <si>
    <t>Extra over trench and hole excavations in earth for excavation in:</t>
  </si>
  <si>
    <t>Intermediate excavation</t>
  </si>
  <si>
    <t>Soft/loose rock</t>
  </si>
  <si>
    <t>Hard rock</t>
  </si>
  <si>
    <t>Extra over all excavations for carting away:</t>
  </si>
  <si>
    <t>Surplus material from excavations and/or stock piles on site to a dumping site to be located by the contractor.</t>
  </si>
  <si>
    <t>Risk of collapse of excavations:</t>
  </si>
  <si>
    <t>Keeping excavations free of water:</t>
  </si>
  <si>
    <t>Sum</t>
  </si>
  <si>
    <t>Handling and Keeping excavations free from subterranean sources.</t>
  </si>
  <si>
    <t>SOIL POISONING</t>
  </si>
  <si>
    <t>To bottoms and sides of trenches, holes, etc.</t>
  </si>
  <si>
    <t>P.1.3</t>
  </si>
  <si>
    <t>Allow for sample collection and submitting for test by an approved laboratory to determine material class, for site stock piled and borrowing materials</t>
  </si>
  <si>
    <t xml:space="preserve">Making and testing of 150x150x150mm concrete strength test cubes </t>
  </si>
  <si>
    <t xml:space="preserve">ROUGH FORMWORK </t>
  </si>
  <si>
    <t>Permanent Formwork:</t>
  </si>
  <si>
    <t>To sides, edging, risers, ends and reveals, not exceeding 300mm height</t>
  </si>
  <si>
    <t>To sides, edging, risers, ends and reveals, not exceeding 600mm height</t>
  </si>
  <si>
    <t>To sides, edging, risers, ends and reveals, not exceeding 1500mm height</t>
  </si>
  <si>
    <t>Circular columns shuttering</t>
  </si>
  <si>
    <t>Suspended slabs shuttering</t>
  </si>
  <si>
    <t>SMOOTH FORMWORK</t>
  </si>
  <si>
    <t>Reinforced precasted rib and block Slabs as permanent shutters - top ref mesh and concrete topping measured elsewhere</t>
  </si>
  <si>
    <t>CONCRETE JOINTS</t>
  </si>
  <si>
    <t>CONCRETE REINFORCEMENT</t>
  </si>
  <si>
    <t>High tensile steel reinforcement bars to structural concrete work.</t>
  </si>
  <si>
    <t>t</t>
  </si>
  <si>
    <t>Fabric reinforcement:</t>
  </si>
  <si>
    <t>REF. 193 fabric reinforcement in concrete surface beds, raft slabs etc.</t>
  </si>
  <si>
    <t>REF. 245 fabric reinforcement in concrete surface beds, raft slabs etc.</t>
  </si>
  <si>
    <t>REF. 395 fabric reinforcement in concrete surface beds, raft slabs etc.</t>
  </si>
  <si>
    <t>REF. 617 fabric reinforcement in concrete surface beds, raft slabs etc.</t>
  </si>
  <si>
    <t>REF. 888 fabric reinforcement in concrete surface beds, raft slabs etc.</t>
  </si>
  <si>
    <t>150mm wide (one brick) using maxi bricks walls.</t>
  </si>
  <si>
    <t>P.2</t>
  </si>
  <si>
    <t>P.2.1</t>
  </si>
  <si>
    <t>P.2.2</t>
  </si>
  <si>
    <t>WATERPROOFING</t>
  </si>
  <si>
    <t>P.3</t>
  </si>
  <si>
    <t>P.3.1</t>
  </si>
  <si>
    <t>P.3.2</t>
  </si>
  <si>
    <t>P.4</t>
  </si>
  <si>
    <t>P.4.1</t>
  </si>
  <si>
    <t>LINTOLS</t>
  </si>
  <si>
    <t>Pre-Cast Concrete lintols 75 x 110</t>
  </si>
  <si>
    <t>Lintels 0.9 m</t>
  </si>
  <si>
    <t>Lintels 1.2 m</t>
  </si>
  <si>
    <t>Lintels 1.8 m</t>
  </si>
  <si>
    <t>Lintels 2.4 m</t>
  </si>
  <si>
    <t>Lintels 3 m</t>
  </si>
  <si>
    <t>Lintels 4 m</t>
  </si>
  <si>
    <t>Pre-Cast Concrete lintols 75 x 150mm</t>
  </si>
  <si>
    <t>JOINT SEALANTS</t>
  </si>
  <si>
    <t>P.5</t>
  </si>
  <si>
    <t>P.5.1</t>
  </si>
  <si>
    <t>P.5.2</t>
  </si>
  <si>
    <t>P.6</t>
  </si>
  <si>
    <t>P.6.1</t>
  </si>
  <si>
    <t>P.6.1.1</t>
  </si>
  <si>
    <t>P.6.1.2</t>
  </si>
  <si>
    <t>P.6.1.3</t>
  </si>
  <si>
    <t>P.6.1.4</t>
  </si>
  <si>
    <t>P.6.2</t>
  </si>
  <si>
    <t>P.6.2.1</t>
  </si>
  <si>
    <t>P.6.2.2</t>
  </si>
  <si>
    <t>P.6.2.3</t>
  </si>
  <si>
    <t>P.6.2.4</t>
  </si>
  <si>
    <t>ROOF COVERINGS</t>
  </si>
  <si>
    <t>Mono pitched ridge capping with 225mm lapping secured onto the roof.</t>
  </si>
  <si>
    <t>ROOF INSULATION</t>
  </si>
  <si>
    <t>"Alububble"  or equal approved insulation</t>
  </si>
  <si>
    <t>Insulation laid and strained by 2mm galvanized wires on timber roof trusses/ steel purlins</t>
  </si>
  <si>
    <t>Polyesterene foam of 50mm thickness</t>
  </si>
  <si>
    <t>Roof panel sandwich made of 0,58mm color coated chromadek IBR profile in top, 50mm insulation foam and 1mm thick white enamal coated sheet</t>
  </si>
  <si>
    <t>P.7</t>
  </si>
  <si>
    <t>P.7.1</t>
  </si>
  <si>
    <t>P.7.1.1</t>
  </si>
  <si>
    <t>P.7.1.2</t>
  </si>
  <si>
    <t>P.7.1.3</t>
  </si>
  <si>
    <t>P.7.1.4</t>
  </si>
  <si>
    <t>P.7.1.5</t>
  </si>
  <si>
    <t>P.7.2</t>
  </si>
  <si>
    <t>P.7.2.1</t>
  </si>
  <si>
    <t>P.7.2.2</t>
  </si>
  <si>
    <t>P.7.2.3</t>
  </si>
  <si>
    <t>P.7.2.4</t>
  </si>
  <si>
    <t>P.7.2.5</t>
  </si>
  <si>
    <t>P.7.2.6</t>
  </si>
  <si>
    <t>P.8</t>
  </si>
  <si>
    <t>P.8.1</t>
  </si>
  <si>
    <t>P.8.2</t>
  </si>
  <si>
    <t>kg</t>
  </si>
  <si>
    <t>P.9</t>
  </si>
  <si>
    <t>P.9.1</t>
  </si>
  <si>
    <t>P.9.2</t>
  </si>
  <si>
    <t>P.9.2.1</t>
  </si>
  <si>
    <t>P.9.2.2</t>
  </si>
  <si>
    <t>P.9.2.3</t>
  </si>
  <si>
    <t>P.9.2.4</t>
  </si>
  <si>
    <t>CARPENTRY &amp; JOINERY</t>
  </si>
  <si>
    <t>38 x 114mm Wall plate.</t>
  </si>
  <si>
    <t>50 x 76mm Purlins/ Bracing</t>
  </si>
  <si>
    <t>38 x 152mm Rafters.</t>
  </si>
  <si>
    <t>DOORS</t>
  </si>
  <si>
    <t>IRONMONGERY</t>
  </si>
  <si>
    <t>"UNION 2277-78SS" or equal approved three lever sash mortice lockset.</t>
  </si>
  <si>
    <t>Door indicator bolt satin chrome  complete</t>
  </si>
  <si>
    <t>Stainless Steel Hat and coat hook, code DHC - SS-030-A or equal approved.</t>
  </si>
  <si>
    <t xml:space="preserve">38mm Diameter black rubber door stop plugged and screwed to wall. </t>
  </si>
  <si>
    <t>P.10</t>
  </si>
  <si>
    <t>P.10.1</t>
  </si>
  <si>
    <t>P.10.2</t>
  </si>
  <si>
    <t>P.10.3</t>
  </si>
  <si>
    <t>P.10.4</t>
  </si>
  <si>
    <t>P.10.5</t>
  </si>
  <si>
    <t>METALWORK</t>
  </si>
  <si>
    <t>STEEL BURGLAR GATES TO DOORS</t>
  </si>
  <si>
    <t>Security gate size 900 x 2050mm high</t>
  </si>
  <si>
    <t>Security double gate size 1800 x 2050mm high.</t>
  </si>
  <si>
    <t>PLASTERING</t>
  </si>
  <si>
    <t>P.11</t>
  </si>
  <si>
    <t>P.11.1</t>
  </si>
  <si>
    <t>P.12</t>
  </si>
  <si>
    <t>P.12.1</t>
  </si>
  <si>
    <t>PAINTWORK</t>
  </si>
  <si>
    <t>Industrial Roller door, Chain operated, 2400 x 3000mm high galvanized with locking mechanism</t>
  </si>
  <si>
    <t>Industrial Sliding Door on track and guide, 2400 x 3000mm high galvanized with locking mechanism</t>
  </si>
  <si>
    <t>Standard Garage roll up door 2400 x 2000mm, with a pedestrian lock mechanism</t>
  </si>
  <si>
    <t>P.13</t>
  </si>
  <si>
    <t>P.13.1</t>
  </si>
  <si>
    <t>P.13.2</t>
  </si>
  <si>
    <t>P.13.3</t>
  </si>
  <si>
    <t xml:space="preserve">PRESSED STEEL DOOR FRAMES </t>
  </si>
  <si>
    <t xml:space="preserve">LOCKS </t>
  </si>
  <si>
    <t>Supply 50 mm "Viro" Padlocks and Keys (or equal approved )</t>
  </si>
  <si>
    <t>DMWS-SS-008 or similar Bathroom /WC small case deadlock</t>
  </si>
  <si>
    <t xml:space="preserve">Overhead surface mounted type door closer with aluminium casing </t>
  </si>
  <si>
    <t xml:space="preserve">CEILINGS </t>
  </si>
  <si>
    <t>P.14</t>
  </si>
  <si>
    <t>P.14.1</t>
  </si>
  <si>
    <t>P.14.2</t>
  </si>
  <si>
    <t>P.14.1.1</t>
  </si>
  <si>
    <t>P.14.1.2</t>
  </si>
  <si>
    <t>P.14.1.3</t>
  </si>
  <si>
    <t>P.14.1.4</t>
  </si>
  <si>
    <t>P.14.1.5</t>
  </si>
  <si>
    <t>P.14.2.1</t>
  </si>
  <si>
    <t>P.14.2.2</t>
  </si>
  <si>
    <t>P.14.2.3</t>
  </si>
  <si>
    <t>P.14.2.4</t>
  </si>
  <si>
    <t>P.14.2.5</t>
  </si>
  <si>
    <t>P.14.2.6</t>
  </si>
  <si>
    <t>HAND RAILS IN TOILETS</t>
  </si>
  <si>
    <t>Prov Sum</t>
  </si>
  <si>
    <t>%</t>
  </si>
  <si>
    <t>FIRE SERVICES</t>
  </si>
  <si>
    <t>P.15</t>
  </si>
  <si>
    <t>P.15.1</t>
  </si>
  <si>
    <t>P.15.2</t>
  </si>
  <si>
    <t>P.16</t>
  </si>
  <si>
    <t>P.16.1</t>
  </si>
  <si>
    <t>P.16.2</t>
  </si>
  <si>
    <t>P.17</t>
  </si>
  <si>
    <t>P.17.1</t>
  </si>
  <si>
    <t>P.17.2</t>
  </si>
  <si>
    <t>P.17.3</t>
  </si>
  <si>
    <t>TOTAL SECTION "P" CARRIED FORWARD TO SUMMARY</t>
  </si>
  <si>
    <t>SECTION R : ELECTRICALS AND PLUMBING</t>
  </si>
  <si>
    <t>R.1</t>
  </si>
  <si>
    <t>R.1.1</t>
  </si>
  <si>
    <t>R.1.2</t>
  </si>
  <si>
    <t>R.2</t>
  </si>
  <si>
    <t>R.2.1</t>
  </si>
  <si>
    <t>R.2.2</t>
  </si>
  <si>
    <t>R.3</t>
  </si>
  <si>
    <t>R.3.1</t>
  </si>
  <si>
    <t>R.3.2</t>
  </si>
  <si>
    <t>R.4</t>
  </si>
  <si>
    <t>R.4.1</t>
  </si>
  <si>
    <t>R.5</t>
  </si>
  <si>
    <t>R.5.2</t>
  </si>
  <si>
    <t>R.6</t>
  </si>
  <si>
    <t>R.6.2</t>
  </si>
  <si>
    <t>R.7</t>
  </si>
  <si>
    <t>R.8</t>
  </si>
  <si>
    <t>R.9</t>
  </si>
  <si>
    <t>R.10</t>
  </si>
  <si>
    <t>R.10.1</t>
  </si>
  <si>
    <t>R.10.2</t>
  </si>
  <si>
    <t>m³</t>
  </si>
  <si>
    <t>Finishing</t>
  </si>
  <si>
    <t>Reinstate road surfaces complete with all courses:</t>
  </si>
  <si>
    <t>m²</t>
  </si>
  <si>
    <t xml:space="preserve">PLUMBING AND SEWAGE  </t>
  </si>
  <si>
    <t>R.4.2</t>
  </si>
  <si>
    <t>VALVES</t>
  </si>
  <si>
    <t>Pressure control valve for 600kPA, on 15 or 20mm pipes</t>
  </si>
  <si>
    <t>15mm Ball-o-stop valve.</t>
  </si>
  <si>
    <t>22mm Non Return valve.</t>
  </si>
  <si>
    <t>R.5.3</t>
  </si>
  <si>
    <t>HOT WATER GEYSERS</t>
  </si>
  <si>
    <t>Water Chlorinator: 50 mm Klorman In-line Chlorinator or similar approved, which dispenes 550g or 700g Disposal refils, at Dose Rate 1PPM a 550G Refil treat, Up to 350 000 Lt At 1 PPM (7000 Lt AT 50 PPM), At 1 BAR/ 90 PSI operating Pressure</t>
  </si>
  <si>
    <t>AIR CONDITIONING SYSTEM</t>
  </si>
  <si>
    <t>9000 BTU complete air Conditioning unit, wall mounted</t>
  </si>
  <si>
    <t>12000 BTU complete air Conditioning unit, wall mounted</t>
  </si>
  <si>
    <t>PROVISIONAL SUMS</t>
  </si>
  <si>
    <t>Allow for a provisional sum for Mechanical/Electrical or processing Equipment required works to be instructed by the engineer for purchase of materials and installation, Below R100 000,00</t>
  </si>
  <si>
    <t>Allow for a provisional sum for Mechanical/Electrical or processing Equipment required works to be instructed by the engineer for purchase of materials and installation, Below R250 000,00</t>
  </si>
  <si>
    <t>TESTING</t>
  </si>
  <si>
    <t>TOTAL SECTION "R" CARRIED FORWARD TO SUMMARY</t>
  </si>
  <si>
    <t>Allow Provisional sum for the erection of Semi-automated Ventilated Tunnel House by specialist manufacturing company</t>
  </si>
  <si>
    <t>Prov sum</t>
  </si>
  <si>
    <t>Provisional Sum</t>
  </si>
  <si>
    <t>Allow Provisional sum for the installation of tunnel equipment such as fertigation, pumping unit. Computer aided monitoring, ventilation controls by specialist manufacturing company</t>
  </si>
  <si>
    <t>Ref 888 mesh for ground anchor blocks</t>
  </si>
  <si>
    <t xml:space="preserve">25MPa concrete for anchoring </t>
  </si>
  <si>
    <t>m3</t>
  </si>
  <si>
    <t>m2</t>
  </si>
  <si>
    <t>63 mm</t>
  </si>
  <si>
    <t>90 mm</t>
  </si>
  <si>
    <t>75 mm</t>
  </si>
  <si>
    <t>110 mm</t>
  </si>
  <si>
    <t xml:space="preserve">Back Ring (Used With UPV Stubs) </t>
  </si>
  <si>
    <t xml:space="preserve">Flange Weld On </t>
  </si>
  <si>
    <t xml:space="preserve">Flange Screwed On </t>
  </si>
  <si>
    <t xml:space="preserve">Flange Screwed </t>
  </si>
  <si>
    <t>Profit over above</t>
  </si>
  <si>
    <t xml:space="preserve">150mm </t>
  </si>
  <si>
    <t>250 mm</t>
  </si>
  <si>
    <t>HDPE WELDED PIPES (Class 12 minimum)</t>
  </si>
  <si>
    <t xml:space="preserve">Rip the land earmarked for irrigaion to a depth of 600 mm, One way </t>
  </si>
  <si>
    <t xml:space="preserve">Rip the land earmarked for irrigaion to a depth of 600 mm, 2nd Cross Ripping at 45deg </t>
  </si>
  <si>
    <t>Clear and grub vegetation on the pipeline path, 2m wide clearing</t>
  </si>
  <si>
    <t>De-bushing of virgin land with scattered bush/trees</t>
  </si>
  <si>
    <t>De-bushing of virgin land with congested high dense bush/trees</t>
  </si>
  <si>
    <t xml:space="preserve">uPVC  pipe complete with spigot, integral socket and rubber ring seal (Class 6) </t>
  </si>
  <si>
    <t xml:space="preserve">uPVC  pipe complete with spigot, integral socket and rubber ring seal (Class 09) </t>
  </si>
  <si>
    <t xml:space="preserve">uPVC  pipe complete with spigot, integral socket and rubber ring seal (Class 12) </t>
  </si>
  <si>
    <t xml:space="preserve">uPVC  pipe complete with spigot, integral socket and rubber ring seal (Class 16) </t>
  </si>
  <si>
    <t xml:space="preserve">uPVC  pipe complete with spigot, integral socket and rubber ring seal (Class 20) </t>
  </si>
  <si>
    <t>No</t>
  </si>
  <si>
    <t>Dust suppression by water spraying construction site, with 10 000L Tanker</t>
  </si>
  <si>
    <t>Day</t>
  </si>
  <si>
    <t>SABI ACCREDITED TRAINING</t>
  </si>
  <si>
    <t>Mark up on other specialists services</t>
  </si>
  <si>
    <t>Geohydrological services</t>
  </si>
  <si>
    <t>PC sum</t>
  </si>
  <si>
    <t>Electrical and mechanical engineering services</t>
  </si>
  <si>
    <t>Geotechnical services</t>
  </si>
  <si>
    <t>Agricultural Engineering (Anciliry works)</t>
  </si>
  <si>
    <t>Excavations in all materials for trenches to a depth over 1500 mm for removal of unsuitable material  and dispose of material for 600mm wide trenches</t>
  </si>
  <si>
    <t>Excavations in all materials for trenches to a depth less than 1000 mm for removal of unsuitable material  and dispose of material for 800mm wide trenches</t>
  </si>
  <si>
    <t>Excavations in all materials for trenches to a depth less than1000 mm for removal of unsuitable material  and dispose of material for 600mm wide trenches</t>
  </si>
  <si>
    <t>Excavations in all materials for trenches to a depth less than 1500 mm for removal of unsuitable material  and dispose of material for 600mm wide trenches</t>
  </si>
  <si>
    <t>Excavations in all materials for trenches to a depth less 1500 mm for removal of unsuitable material  and dispose of material for 800mm wide trenches</t>
  </si>
  <si>
    <t>Excavations in all materials for trenches to a depth over 1500 mm for removal of unsuitable material  and dispose of material for 800mm wide trenches</t>
  </si>
  <si>
    <t>B.2.7</t>
  </si>
  <si>
    <t>B.2.8</t>
  </si>
  <si>
    <t>B.2.9</t>
  </si>
  <si>
    <t>B.2.10</t>
  </si>
  <si>
    <t>B.2.11</t>
  </si>
  <si>
    <t xml:space="preserve">Keeping excavations free from mud and storm water </t>
  </si>
  <si>
    <t>Dealing with Services that intersect a trench to complete works:</t>
  </si>
  <si>
    <t>SECTION N: CENTRE PIVOTS IRRIGATION</t>
  </si>
  <si>
    <t>N</t>
  </si>
  <si>
    <t xml:space="preserve">BEDDING (PIPES) </t>
  </si>
  <si>
    <t>Provision of bedding from trench excavation:</t>
  </si>
  <si>
    <t>Provision of Operation and maintenance manual for Irrigation Development Works</t>
  </si>
  <si>
    <t>FIELD SANITATION UNITS</t>
  </si>
  <si>
    <t>P.18</t>
  </si>
  <si>
    <t>P.18.1</t>
  </si>
  <si>
    <t>P.18.2</t>
  </si>
  <si>
    <t>B.3.5</t>
  </si>
  <si>
    <t>B.3.6</t>
  </si>
  <si>
    <t xml:space="preserve">Vegetable crops ridges making with less than 0,5m wide width and 0,5m height in the field </t>
  </si>
  <si>
    <t>B.3.7</t>
  </si>
  <si>
    <t>10 000 Litres LDPE Tank</t>
  </si>
  <si>
    <t xml:space="preserve">SOLAR SYSTEM </t>
  </si>
  <si>
    <t>Supply and install DC Cicuit breakers and surge protector</t>
  </si>
  <si>
    <t>Supply and install Combined Junction Box for solar panels</t>
  </si>
  <si>
    <t>SECTION S : POWER GENERATION EQUIPMNET</t>
  </si>
  <si>
    <t>5kVA</t>
  </si>
  <si>
    <t>8kVA</t>
  </si>
  <si>
    <t>FUEL GENERATORS</t>
  </si>
  <si>
    <t>15kVA</t>
  </si>
  <si>
    <t>25kVA</t>
  </si>
  <si>
    <t>50kVA</t>
  </si>
  <si>
    <t>65kVA</t>
  </si>
  <si>
    <t>100kVA</t>
  </si>
  <si>
    <t>S.1.1</t>
  </si>
  <si>
    <t>S.1.2</t>
  </si>
  <si>
    <t>S.1.3</t>
  </si>
  <si>
    <t>S.1.4</t>
  </si>
  <si>
    <t>S.1.5</t>
  </si>
  <si>
    <t>S.1.6</t>
  </si>
  <si>
    <t>S.1.7</t>
  </si>
  <si>
    <t>S.1.8</t>
  </si>
  <si>
    <t>Service of Generators</t>
  </si>
  <si>
    <t>TOTAL SECTION "S" CARRIED FORWARD TO SUMMARY</t>
  </si>
  <si>
    <t>HDPE Dam Linning</t>
  </si>
  <si>
    <t>Supply, deliver, install and commission HDPE Dam Linnings. Including on-site plastic welding.</t>
  </si>
  <si>
    <t>HDPE Dam Linning 1,5mm</t>
  </si>
  <si>
    <t>HDPE Dam Linning 2,0mm</t>
  </si>
  <si>
    <t>Dams De-Silting</t>
  </si>
  <si>
    <t>300 mm</t>
  </si>
  <si>
    <t>500x500x150mm depth concrete shutter for shuttering anchor blocks</t>
  </si>
  <si>
    <t>Supply, installation, registration and commission of new transformer including 12m treated poles</t>
  </si>
  <si>
    <t>SECTION A  : PRELIMINARY AND GENERAL</t>
  </si>
  <si>
    <t>Carried forward</t>
  </si>
  <si>
    <t>A</t>
  </si>
  <si>
    <t>Brought forward</t>
  </si>
  <si>
    <t>A,3</t>
  </si>
  <si>
    <t/>
  </si>
  <si>
    <t>A,4</t>
  </si>
  <si>
    <t>A,5</t>
  </si>
  <si>
    <t>TRAINING AND OTHER MARKUPS</t>
  </si>
  <si>
    <t>SUMS STATED PROVISIONALLY BY ENGINEER (Employer)</t>
  </si>
  <si>
    <t>Provision of M1 - Basic principles and installation of irrigation systems by an SABI accredited training service provider / institute (25 People)</t>
  </si>
  <si>
    <t>Provision of M2 - Irrigation Scheduling and management of irrigation systems an SABI accredited training service provider / institute (5 People)</t>
  </si>
  <si>
    <t>Provision of refresher training on the irrigation equipment installed. Training to be done by the Supplier of an SABI accredited training service provider / institue</t>
  </si>
  <si>
    <t>Training allowance for direct payments to targeted labour in terms of formal training days</t>
  </si>
  <si>
    <t>Transport &amp; accommodation of workers for training where it is not possible to undertake the training in close proximity to the site</t>
  </si>
  <si>
    <t>Mark up on above</t>
  </si>
  <si>
    <t xml:space="preserve">Strip to 150 mm deep x 1 m wide on single pipe and 2 m wide on double on pipeline centre line, stockpile and prevent dust </t>
  </si>
  <si>
    <t>B.1</t>
  </si>
  <si>
    <t>B.1.1</t>
  </si>
  <si>
    <t>B.1.2</t>
  </si>
  <si>
    <t>B.1.3</t>
  </si>
  <si>
    <t>B.1.4</t>
  </si>
  <si>
    <t>B.1.5</t>
  </si>
  <si>
    <t>B.1.6</t>
  </si>
  <si>
    <t>B.1.7</t>
  </si>
  <si>
    <t>B.1.8</t>
  </si>
  <si>
    <r>
      <t>m</t>
    </r>
    <r>
      <rPr>
        <sz val="10"/>
        <rFont val="Calibri"/>
        <family val="2"/>
      </rPr>
      <t>³</t>
    </r>
  </si>
  <si>
    <t>B.2.12</t>
  </si>
  <si>
    <t>B.2.13</t>
  </si>
  <si>
    <t>B</t>
  </si>
  <si>
    <t>B.2.14</t>
  </si>
  <si>
    <t>B.2.15</t>
  </si>
  <si>
    <t>B.2.16</t>
  </si>
  <si>
    <t>B.2.17</t>
  </si>
  <si>
    <t>B.2.18</t>
  </si>
  <si>
    <t>B.2.19</t>
  </si>
  <si>
    <t>B.2.20</t>
  </si>
  <si>
    <t>B.2.21</t>
  </si>
  <si>
    <r>
      <t>Elbow Galvanised Female/Female 90</t>
    </r>
    <r>
      <rPr>
        <b/>
        <u/>
        <vertAlign val="superscript"/>
        <sz val="10"/>
        <color theme="1"/>
        <rFont val="Arial"/>
        <family val="2"/>
      </rPr>
      <t>0</t>
    </r>
  </si>
  <si>
    <r>
      <t>Elbow Galvanised Male/Female 90</t>
    </r>
    <r>
      <rPr>
        <b/>
        <u/>
        <vertAlign val="superscript"/>
        <sz val="10"/>
        <color theme="1"/>
        <rFont val="Arial"/>
        <family val="2"/>
      </rPr>
      <t>0</t>
    </r>
  </si>
  <si>
    <t>C</t>
  </si>
  <si>
    <t>D</t>
  </si>
  <si>
    <t>E</t>
  </si>
  <si>
    <t>F</t>
  </si>
  <si>
    <t>G</t>
  </si>
  <si>
    <t>H</t>
  </si>
  <si>
    <t>J</t>
  </si>
  <si>
    <t>K</t>
  </si>
  <si>
    <t>L</t>
  </si>
  <si>
    <r>
      <t>m</t>
    </r>
    <r>
      <rPr>
        <sz val="10"/>
        <rFont val="Calibri"/>
        <family val="2"/>
      </rPr>
      <t>²</t>
    </r>
  </si>
  <si>
    <t>M</t>
  </si>
  <si>
    <r>
      <t>m</t>
    </r>
    <r>
      <rPr>
        <vertAlign val="superscript"/>
        <sz val="10"/>
        <rFont val="Arial"/>
        <family val="2"/>
      </rPr>
      <t>3</t>
    </r>
  </si>
  <si>
    <t>P</t>
  </si>
  <si>
    <t>R</t>
  </si>
  <si>
    <t>SUMMARY OF SCHEDULE OF QUANTITIES AND CALCULATION OF CONTRACT AMOUNT</t>
  </si>
  <si>
    <t>SECTION AND DESCRIPTION</t>
  </si>
  <si>
    <t>TOTAL SCHEDULE OF QUANTITIES</t>
  </si>
  <si>
    <t>ADD 10% CONTINGENCIES</t>
  </si>
  <si>
    <t>LIMPOPO DEPARTMENT OF AGRICULTURE AND RURAL DEVELOPMENT</t>
  </si>
  <si>
    <t>TOTAL TENDER AMOUNT</t>
  </si>
  <si>
    <t>FRAMEWORK AGREEMENT FOR DEVELOPMENT AND MAINTENANCE OF IRRIGATION PROJECTS</t>
  </si>
  <si>
    <t>Unit</t>
  </si>
  <si>
    <t>Qty</t>
  </si>
  <si>
    <t>Rate</t>
  </si>
  <si>
    <t>Amount</t>
  </si>
  <si>
    <t>Clause</t>
  </si>
  <si>
    <t>SECTION N : CENTRE PIVOT</t>
  </si>
  <si>
    <t>8.3.1</t>
  </si>
  <si>
    <t>Contractual Requirements</t>
  </si>
  <si>
    <t>8.3.2</t>
  </si>
  <si>
    <t>Establishment of Facilities on Site</t>
  </si>
  <si>
    <t>8.3.2.2</t>
  </si>
  <si>
    <t>FACILITIES FOR CONTRACTOR</t>
  </si>
  <si>
    <t>a) Offices and storage shed</t>
  </si>
  <si>
    <t>d) Living accommodation</t>
  </si>
  <si>
    <t>e) Ablution and Latrine Facilities</t>
  </si>
  <si>
    <t>f) Tools and equipment</t>
  </si>
  <si>
    <t>g) Water supplies, electrical power and communication</t>
  </si>
  <si>
    <t>8.3.4</t>
  </si>
  <si>
    <t>Removal of Site Establishment</t>
  </si>
  <si>
    <t>8.4</t>
  </si>
  <si>
    <t>8.4.1</t>
  </si>
  <si>
    <t>8.4.2</t>
  </si>
  <si>
    <t>Operation and Maintenance of Facilities on Site</t>
  </si>
  <si>
    <t>8.4.2.2</t>
  </si>
  <si>
    <t>8.4.3</t>
  </si>
  <si>
    <t>Supervision for Duration of Construction</t>
  </si>
  <si>
    <t>SUMS STATED PROVISIONALLY BY ENGINEER</t>
  </si>
  <si>
    <t>8.5 (b)</t>
  </si>
  <si>
    <t>a)  Topgraphical Survey</t>
  </si>
  <si>
    <t>b)  Remuneration of Community Liaison Officer  (CLO)</t>
  </si>
  <si>
    <t>c)  Overheads, charges and profit on a) to  b) above</t>
  </si>
  <si>
    <t xml:space="preserve">OCCUPATIONAL HEALTH AND SAFETY </t>
  </si>
  <si>
    <r>
      <rPr>
        <b/>
        <i/>
        <u/>
        <sz val="10"/>
        <rFont val="Arial"/>
        <family val="2"/>
      </rPr>
      <t>Note:</t>
    </r>
    <r>
      <rPr>
        <i/>
        <sz val="10"/>
        <rFont val="Arial"/>
        <family val="2"/>
      </rPr>
      <t xml:space="preserve"> Contractor to Hire at least 10 LOCAL personnel/labour at not less than R200/day labour rate for a 6 months Contract Period with Sub Total Task Order Amount of R3 000 000,00 before VAT and Contingencies</t>
    </r>
  </si>
  <si>
    <r>
      <rPr>
        <b/>
        <i/>
        <u/>
        <sz val="10"/>
        <rFont val="Arial"/>
        <family val="2"/>
      </rPr>
      <t xml:space="preserve">Note: </t>
    </r>
    <r>
      <rPr>
        <i/>
        <sz val="10"/>
        <rFont val="Arial"/>
        <family val="2"/>
      </rPr>
      <t xml:space="preserve">For the purpose of costing, assume a 5 months construction period, with a total value of works (excl. P&amp;G) of R3 000 000,00. </t>
    </r>
  </si>
  <si>
    <t>Insurance of the works</t>
  </si>
  <si>
    <t>5,1,1</t>
  </si>
  <si>
    <t>Setting out of the works</t>
  </si>
  <si>
    <t>Contractor’s initial obligations in respect of  the Occupational Health and Safety Act and Construction Regulations</t>
  </si>
  <si>
    <t>Contractor’s time related obligations in respect of the Occupational Health and Safety Act and Construction Regulations</t>
  </si>
  <si>
    <t xml:space="preserve">Sum </t>
  </si>
  <si>
    <t>Month</t>
  </si>
  <si>
    <t xml:space="preserve">Submission of the Health and Safety File  </t>
  </si>
  <si>
    <t>A.3.12</t>
  </si>
  <si>
    <t>A.3.13</t>
  </si>
  <si>
    <t>A.3.14</t>
  </si>
  <si>
    <t xml:space="preserve">Citrus ochard ridges making with over 1m wide width and 1m height in the field </t>
  </si>
  <si>
    <t>Supply only of bedding by importation From other necessary excavations (Provisional)</t>
  </si>
  <si>
    <t>C.2</t>
  </si>
  <si>
    <t>C.2.1</t>
  </si>
  <si>
    <t>C.2.2</t>
  </si>
  <si>
    <t>C.2.3</t>
  </si>
  <si>
    <t>C.2.4</t>
  </si>
  <si>
    <t>C.2.5</t>
  </si>
  <si>
    <t>C.3</t>
  </si>
  <si>
    <t>C.3.1</t>
  </si>
  <si>
    <t>C.3.2</t>
  </si>
  <si>
    <t>C.3.3</t>
  </si>
  <si>
    <t>C.3.4</t>
  </si>
  <si>
    <t>C.3.5</t>
  </si>
  <si>
    <t>C.4</t>
  </si>
  <si>
    <t>C.4.1</t>
  </si>
  <si>
    <t>C.4.2</t>
  </si>
  <si>
    <t>C.4.3</t>
  </si>
  <si>
    <t>C.4.4</t>
  </si>
  <si>
    <t>C.4.5</t>
  </si>
  <si>
    <t>C.5</t>
  </si>
  <si>
    <t>C.5.1</t>
  </si>
  <si>
    <t>C.5.2</t>
  </si>
  <si>
    <t>C.5.3</t>
  </si>
  <si>
    <t>C.5.4</t>
  </si>
  <si>
    <t>C.5.5</t>
  </si>
  <si>
    <t>C.6</t>
  </si>
  <si>
    <t>C.6.1</t>
  </si>
  <si>
    <t>C.6.2</t>
  </si>
  <si>
    <t>C.6.3</t>
  </si>
  <si>
    <t>C.6.4</t>
  </si>
  <si>
    <t>C.6.5</t>
  </si>
  <si>
    <t>C.7</t>
  </si>
  <si>
    <t>C.7.1</t>
  </si>
  <si>
    <t>C.7.2</t>
  </si>
  <si>
    <t>C.7.3</t>
  </si>
  <si>
    <t>C.7.4</t>
  </si>
  <si>
    <t>C.7.5</t>
  </si>
  <si>
    <t>C.8</t>
  </si>
  <si>
    <t>C.8.1</t>
  </si>
  <si>
    <t>C.8.2</t>
  </si>
  <si>
    <t>C.8.3</t>
  </si>
  <si>
    <t>C.8.4</t>
  </si>
  <si>
    <t>C.8.5</t>
  </si>
  <si>
    <t>C.9</t>
  </si>
  <si>
    <t>C.9.1</t>
  </si>
  <si>
    <t>C.9.2</t>
  </si>
  <si>
    <t>C.9.3</t>
  </si>
  <si>
    <t>C.9.4</t>
  </si>
  <si>
    <t>C.9.5</t>
  </si>
  <si>
    <t>C.10</t>
  </si>
  <si>
    <t>C.10.1</t>
  </si>
  <si>
    <t>C.10.2</t>
  </si>
  <si>
    <t>C.10.3</t>
  </si>
  <si>
    <t>C.10.4</t>
  </si>
  <si>
    <t>C.10.5</t>
  </si>
  <si>
    <t>C.11</t>
  </si>
  <si>
    <t>C.11.1</t>
  </si>
  <si>
    <t>C.11.2</t>
  </si>
  <si>
    <t>C.11.3</t>
  </si>
  <si>
    <t>C.11.4</t>
  </si>
  <si>
    <t>C.11.5</t>
  </si>
  <si>
    <t>C.12</t>
  </si>
  <si>
    <t>C.12.1</t>
  </si>
  <si>
    <t>C.12.2</t>
  </si>
  <si>
    <t>C.12.3</t>
  </si>
  <si>
    <t>C.12.4</t>
  </si>
  <si>
    <t>C.12.5</t>
  </si>
  <si>
    <t>C.13</t>
  </si>
  <si>
    <t>C.13.1</t>
  </si>
  <si>
    <t>C.13.2</t>
  </si>
  <si>
    <t>C.13.3</t>
  </si>
  <si>
    <t>C.13.4</t>
  </si>
  <si>
    <t>C.13.5</t>
  </si>
  <si>
    <t>C.14</t>
  </si>
  <si>
    <t>C.14.1</t>
  </si>
  <si>
    <t>C.14.2</t>
  </si>
  <si>
    <t>C.14.3</t>
  </si>
  <si>
    <t>C.14.4</t>
  </si>
  <si>
    <t>C.14.5</t>
  </si>
  <si>
    <t>C.15</t>
  </si>
  <si>
    <t>C.15.1</t>
  </si>
  <si>
    <t>C.15.2</t>
  </si>
  <si>
    <t>C.15.3</t>
  </si>
  <si>
    <t>C.15.4</t>
  </si>
  <si>
    <t>C.15.5</t>
  </si>
  <si>
    <t>C.16</t>
  </si>
  <si>
    <t>C.16.1</t>
  </si>
  <si>
    <t>C.16.2</t>
  </si>
  <si>
    <t>C.16.3</t>
  </si>
  <si>
    <t>C.16.4</t>
  </si>
  <si>
    <t>C.16.5</t>
  </si>
  <si>
    <t>C.17</t>
  </si>
  <si>
    <t>C.17.1</t>
  </si>
  <si>
    <t>C.17.2</t>
  </si>
  <si>
    <t>C.17.3</t>
  </si>
  <si>
    <t>C.17.4</t>
  </si>
  <si>
    <t>C.17.5</t>
  </si>
  <si>
    <t>C.18</t>
  </si>
  <si>
    <t>C.18.1</t>
  </si>
  <si>
    <t>C.18.2</t>
  </si>
  <si>
    <t>C.18.3</t>
  </si>
  <si>
    <t>C.18.4</t>
  </si>
  <si>
    <t>C.18.5</t>
  </si>
  <si>
    <t>C.18.6</t>
  </si>
  <si>
    <t>C.18.7</t>
  </si>
  <si>
    <t>C.18.8</t>
  </si>
  <si>
    <t>C.19</t>
  </si>
  <si>
    <t>C.19.1</t>
  </si>
  <si>
    <t>C.19.2</t>
  </si>
  <si>
    <t>C.19.3</t>
  </si>
  <si>
    <t>C.19.4</t>
  </si>
  <si>
    <t>C.19.5</t>
  </si>
  <si>
    <t>C.20</t>
  </si>
  <si>
    <t>C.20.1</t>
  </si>
  <si>
    <t>C.20.2</t>
  </si>
  <si>
    <t>C.20.3</t>
  </si>
  <si>
    <t>C.20.4</t>
  </si>
  <si>
    <t>C.20.5</t>
  </si>
  <si>
    <t>C.21</t>
  </si>
  <si>
    <t>C.21.1</t>
  </si>
  <si>
    <t>C.21.2</t>
  </si>
  <si>
    <t>C.21.3</t>
  </si>
  <si>
    <t>C.21.4</t>
  </si>
  <si>
    <t>C.21.5</t>
  </si>
  <si>
    <t>C.21.6</t>
  </si>
  <si>
    <t>C.21.7</t>
  </si>
  <si>
    <t>C.21.8</t>
  </si>
  <si>
    <t>C.21.9</t>
  </si>
  <si>
    <t>C.21.10</t>
  </si>
  <si>
    <t>C.22</t>
  </si>
  <si>
    <t>C.22.1</t>
  </si>
  <si>
    <t>C.22.2</t>
  </si>
  <si>
    <t>C.22.3</t>
  </si>
  <si>
    <t>C.22.4</t>
  </si>
  <si>
    <t>C.22.5</t>
  </si>
  <si>
    <t>C.22.6</t>
  </si>
  <si>
    <t>C.22.7</t>
  </si>
  <si>
    <t>C.22.8</t>
  </si>
  <si>
    <t>C.22.9</t>
  </si>
  <si>
    <t>C.22.10</t>
  </si>
  <si>
    <t>C.23</t>
  </si>
  <si>
    <t>C.23.1</t>
  </si>
  <si>
    <t>C.23.2</t>
  </si>
  <si>
    <t>C.23.3</t>
  </si>
  <si>
    <t>C.23.4</t>
  </si>
  <si>
    <t>C.23.5</t>
  </si>
  <si>
    <t>C.23.6</t>
  </si>
  <si>
    <t>C.23.7</t>
  </si>
  <si>
    <t>C.23.8</t>
  </si>
  <si>
    <t>C.23.9</t>
  </si>
  <si>
    <t>C.23.10</t>
  </si>
  <si>
    <t>C.23.11</t>
  </si>
  <si>
    <t>C.23.12</t>
  </si>
  <si>
    <t>C.23.13</t>
  </si>
  <si>
    <t>C.23.14</t>
  </si>
  <si>
    <t>C.23.15</t>
  </si>
  <si>
    <t>C.23.16</t>
  </si>
  <si>
    <t>C.23.17</t>
  </si>
  <si>
    <t>C.23.18</t>
  </si>
  <si>
    <t>C.23.19</t>
  </si>
  <si>
    <t>C.23.20</t>
  </si>
  <si>
    <t>C.23.21</t>
  </si>
  <si>
    <t>C.23.22</t>
  </si>
  <si>
    <t>C.23.23</t>
  </si>
  <si>
    <t>C.23.24</t>
  </si>
  <si>
    <t>C.23.25</t>
  </si>
  <si>
    <t>C.23.26</t>
  </si>
  <si>
    <t>C.23.27</t>
  </si>
  <si>
    <t>C.23.28</t>
  </si>
  <si>
    <t>C.23.29</t>
  </si>
  <si>
    <t>C.23.30</t>
  </si>
  <si>
    <t>C.23.31</t>
  </si>
  <si>
    <t>C.23.32</t>
  </si>
  <si>
    <t>C.23.33</t>
  </si>
  <si>
    <t>C.23.34</t>
  </si>
  <si>
    <t>C.23.35</t>
  </si>
  <si>
    <t>C.23.36</t>
  </si>
  <si>
    <t>C.23.37</t>
  </si>
  <si>
    <t>C.23.38</t>
  </si>
  <si>
    <t>C.23.39</t>
  </si>
  <si>
    <t>C.23.40</t>
  </si>
  <si>
    <t>C.23.41</t>
  </si>
  <si>
    <t>C.23.42</t>
  </si>
  <si>
    <t>C.23.43</t>
  </si>
  <si>
    <t>C.23.44</t>
  </si>
  <si>
    <t>C.23.45</t>
  </si>
  <si>
    <t>C.23.46</t>
  </si>
  <si>
    <t>C.23.47</t>
  </si>
  <si>
    <t>C.23.48</t>
  </si>
  <si>
    <t>C.23.49</t>
  </si>
  <si>
    <t>C.23.50</t>
  </si>
  <si>
    <t>C.23.51</t>
  </si>
  <si>
    <t>C.23.52</t>
  </si>
  <si>
    <t>C.23.53</t>
  </si>
  <si>
    <t>C.23.54</t>
  </si>
  <si>
    <t>C.23.55</t>
  </si>
  <si>
    <t>C.23.56</t>
  </si>
  <si>
    <t>C.23.57</t>
  </si>
  <si>
    <t>C.23.58</t>
  </si>
  <si>
    <t>C.23.59</t>
  </si>
  <si>
    <t>C.23.60</t>
  </si>
  <si>
    <t>C.23.61</t>
  </si>
  <si>
    <t>C.23.62</t>
  </si>
  <si>
    <t>C.23.63</t>
  </si>
  <si>
    <t>C.23.64</t>
  </si>
  <si>
    <t>C.23.65</t>
  </si>
  <si>
    <t>C.23.66</t>
  </si>
  <si>
    <t>C.23.67</t>
  </si>
  <si>
    <t>C.23.68</t>
  </si>
  <si>
    <t>C.23.69</t>
  </si>
  <si>
    <t>C.23.70</t>
  </si>
  <si>
    <t>C.24</t>
  </si>
  <si>
    <t>C.24.1</t>
  </si>
  <si>
    <t>C.24.2</t>
  </si>
  <si>
    <t>C.24.3</t>
  </si>
  <si>
    <t>C.24.4</t>
  </si>
  <si>
    <t>C.24.5</t>
  </si>
  <si>
    <t>C.25</t>
  </si>
  <si>
    <t>C.25.1</t>
  </si>
  <si>
    <t>C.25.2</t>
  </si>
  <si>
    <t>C.25.3</t>
  </si>
  <si>
    <t>C.25.4</t>
  </si>
  <si>
    <t>C.25.5</t>
  </si>
  <si>
    <t>C.26</t>
  </si>
  <si>
    <t>C.26.1</t>
  </si>
  <si>
    <t>C.26.2</t>
  </si>
  <si>
    <t>C.26.3</t>
  </si>
  <si>
    <t>C.26.4</t>
  </si>
  <si>
    <t>C.26.5</t>
  </si>
  <si>
    <t>C.27</t>
  </si>
  <si>
    <t>C.27.1</t>
  </si>
  <si>
    <t>C.27.2</t>
  </si>
  <si>
    <t>C.27.3</t>
  </si>
  <si>
    <t>C.27.4</t>
  </si>
  <si>
    <t>C.28</t>
  </si>
  <si>
    <t>C.28.1</t>
  </si>
  <si>
    <t>C.28.2</t>
  </si>
  <si>
    <t>C.28.3</t>
  </si>
  <si>
    <t>C.28.4</t>
  </si>
  <si>
    <t>C.29</t>
  </si>
  <si>
    <t>C.29.1</t>
  </si>
  <si>
    <t>C.29.2</t>
  </si>
  <si>
    <t>C.29.3</t>
  </si>
  <si>
    <t>C.29.4</t>
  </si>
  <si>
    <t>C.30</t>
  </si>
  <si>
    <t>C.30.1</t>
  </si>
  <si>
    <t>C.30.2</t>
  </si>
  <si>
    <t>C.30.3</t>
  </si>
  <si>
    <t>C.30.4</t>
  </si>
  <si>
    <t>C.31</t>
  </si>
  <si>
    <t>C.31.1</t>
  </si>
  <si>
    <t>C.31.2</t>
  </si>
  <si>
    <t>C.31.3</t>
  </si>
  <si>
    <t>C.31.4</t>
  </si>
  <si>
    <t>C.31.5</t>
  </si>
  <si>
    <t>C.32</t>
  </si>
  <si>
    <t>C.32.1</t>
  </si>
  <si>
    <t>C.32.2</t>
  </si>
  <si>
    <t>C.32.3</t>
  </si>
  <si>
    <t>C.32.4</t>
  </si>
  <si>
    <t>C.32.5</t>
  </si>
  <si>
    <t>C.33</t>
  </si>
  <si>
    <t>C.33.1</t>
  </si>
  <si>
    <t>C.34</t>
  </si>
  <si>
    <t>Other Galvanised Steel Pipes and Fittings</t>
  </si>
  <si>
    <t>Other Galvanised Steel Pipes and Fittings not priced in the above Items. Mark up on other pipes &amp; fitting as specified by the Engineer (3 Quotations from reputable suppliers)</t>
  </si>
  <si>
    <t>C.34.1</t>
  </si>
  <si>
    <t>D.2</t>
  </si>
  <si>
    <t>D.2.1</t>
  </si>
  <si>
    <t>D.2.2</t>
  </si>
  <si>
    <t>D.2.3</t>
  </si>
  <si>
    <t>D.2.4</t>
  </si>
  <si>
    <t>D.2.5</t>
  </si>
  <si>
    <t>D.2.6</t>
  </si>
  <si>
    <t>D.2.7</t>
  </si>
  <si>
    <t>D.2.8</t>
  </si>
  <si>
    <t>D.2.9</t>
  </si>
  <si>
    <t>D.3</t>
  </si>
  <si>
    <t>D.3.1</t>
  </si>
  <si>
    <t>D.3.2</t>
  </si>
  <si>
    <t>D.3.3</t>
  </si>
  <si>
    <t>D.3.4</t>
  </si>
  <si>
    <t>D.3.5</t>
  </si>
  <si>
    <t>D.3.6</t>
  </si>
  <si>
    <t>D.3.7</t>
  </si>
  <si>
    <t>D.3.8</t>
  </si>
  <si>
    <t>D.3.9</t>
  </si>
  <si>
    <t>D.4</t>
  </si>
  <si>
    <t>D.4.1</t>
  </si>
  <si>
    <t>D.4.2</t>
  </si>
  <si>
    <t>D.4.3</t>
  </si>
  <si>
    <t>D.4.4</t>
  </si>
  <si>
    <t>D.4.5</t>
  </si>
  <si>
    <t>D.4.6</t>
  </si>
  <si>
    <t>D.4.7</t>
  </si>
  <si>
    <t>D.4.8</t>
  </si>
  <si>
    <t>D.4.9</t>
  </si>
  <si>
    <t>D.5</t>
  </si>
  <si>
    <t>D.5.1</t>
  </si>
  <si>
    <t>D.5.2</t>
  </si>
  <si>
    <t>D.5.3</t>
  </si>
  <si>
    <t>D.5.4</t>
  </si>
  <si>
    <t>D.5.5</t>
  </si>
  <si>
    <t>D.5.6</t>
  </si>
  <si>
    <t>D.5.7</t>
  </si>
  <si>
    <t>D.5.8</t>
  </si>
  <si>
    <t>D.5.9</t>
  </si>
  <si>
    <t>D.5.10</t>
  </si>
  <si>
    <t>D.5.11</t>
  </si>
  <si>
    <t>D.5.12</t>
  </si>
  <si>
    <t>D.5.13</t>
  </si>
  <si>
    <t>D.5.14</t>
  </si>
  <si>
    <t>D.5.15</t>
  </si>
  <si>
    <t>D.5.16</t>
  </si>
  <si>
    <t>D.5.17</t>
  </si>
  <si>
    <t>D.5.18</t>
  </si>
  <si>
    <t>D.5.19</t>
  </si>
  <si>
    <t>D.5.20</t>
  </si>
  <si>
    <t>D.5.21</t>
  </si>
  <si>
    <t>D.5.22</t>
  </si>
  <si>
    <t>D.5.23</t>
  </si>
  <si>
    <t>D.5.24</t>
  </si>
  <si>
    <t>D.5.25</t>
  </si>
  <si>
    <t>D.5.26</t>
  </si>
  <si>
    <t>D.6</t>
  </si>
  <si>
    <t>D.6.1</t>
  </si>
  <si>
    <t>D.6.2</t>
  </si>
  <si>
    <t>D.6.3</t>
  </si>
  <si>
    <t>D.6.4</t>
  </si>
  <si>
    <t>D.6.5</t>
  </si>
  <si>
    <t>D.6.6</t>
  </si>
  <si>
    <t>D.6.7</t>
  </si>
  <si>
    <t>D.6.8</t>
  </si>
  <si>
    <t>D.6.9</t>
  </si>
  <si>
    <t>D.6.10</t>
  </si>
  <si>
    <t>D.6.11</t>
  </si>
  <si>
    <t>D.6.12</t>
  </si>
  <si>
    <t>D.6.13</t>
  </si>
  <si>
    <t>D.6.14</t>
  </si>
  <si>
    <t>D.6.15</t>
  </si>
  <si>
    <t>D.6.16</t>
  </si>
  <si>
    <t>D.6.17</t>
  </si>
  <si>
    <t>D.6.18</t>
  </si>
  <si>
    <t>D.6.19</t>
  </si>
  <si>
    <t>D.6.20</t>
  </si>
  <si>
    <t>D.6.21</t>
  </si>
  <si>
    <t>D.6.22</t>
  </si>
  <si>
    <t>D.6.23</t>
  </si>
  <si>
    <t>D.6.24</t>
  </si>
  <si>
    <t>D.6.25</t>
  </si>
  <si>
    <t>D.7</t>
  </si>
  <si>
    <t>D.7.1</t>
  </si>
  <si>
    <t>D.7.2</t>
  </si>
  <si>
    <t>D.7.3</t>
  </si>
  <si>
    <t>D.7.4</t>
  </si>
  <si>
    <t>D.7.5</t>
  </si>
  <si>
    <t>D.7.6</t>
  </si>
  <si>
    <t>D.7.7</t>
  </si>
  <si>
    <t>D.7.8</t>
  </si>
  <si>
    <t>D.7.9</t>
  </si>
  <si>
    <t>D.7.10</t>
  </si>
  <si>
    <t>D.7.11</t>
  </si>
  <si>
    <t>D.7.12</t>
  </si>
  <si>
    <t>D.7.13</t>
  </si>
  <si>
    <t>D.7.14</t>
  </si>
  <si>
    <t>D.7.15</t>
  </si>
  <si>
    <t>Equal Tee Compression</t>
  </si>
  <si>
    <t>D.8</t>
  </si>
  <si>
    <t>D.8.1</t>
  </si>
  <si>
    <t>D.8.2</t>
  </si>
  <si>
    <t>D.8.3</t>
  </si>
  <si>
    <t>D.8.4</t>
  </si>
  <si>
    <t>D.8.5</t>
  </si>
  <si>
    <t>D.8.6</t>
  </si>
  <si>
    <t>D.8.7</t>
  </si>
  <si>
    <t>D.8.8</t>
  </si>
  <si>
    <t>D.8.9</t>
  </si>
  <si>
    <t>D.9</t>
  </si>
  <si>
    <t>Single Union Ball Valve (Compression)</t>
  </si>
  <si>
    <t>D.9.1</t>
  </si>
  <si>
    <t>D.9.2</t>
  </si>
  <si>
    <t>D.9.3</t>
  </si>
  <si>
    <t>D.9.4</t>
  </si>
  <si>
    <t>D.9.5</t>
  </si>
  <si>
    <t>D.9.6</t>
  </si>
  <si>
    <t>D.10</t>
  </si>
  <si>
    <t>D.10.1</t>
  </si>
  <si>
    <t>D.10.2</t>
  </si>
  <si>
    <t>D.10.3</t>
  </si>
  <si>
    <t>D.10.4</t>
  </si>
  <si>
    <t>D.10.5</t>
  </si>
  <si>
    <t>D.10.6</t>
  </si>
  <si>
    <t>D.10.7</t>
  </si>
  <si>
    <t>D.10.8</t>
  </si>
  <si>
    <t>D.10.9</t>
  </si>
  <si>
    <t>D.10.10</t>
  </si>
  <si>
    <t>D.10.11</t>
  </si>
  <si>
    <t>D.10.12</t>
  </si>
  <si>
    <t>D.10.13</t>
  </si>
  <si>
    <t>D.10.14</t>
  </si>
  <si>
    <t>D.10.15</t>
  </si>
  <si>
    <t>D.10.16</t>
  </si>
  <si>
    <t>D.10.17</t>
  </si>
  <si>
    <t>D.10.18</t>
  </si>
  <si>
    <t>D.10.19</t>
  </si>
  <si>
    <t>D.10.20</t>
  </si>
  <si>
    <t>D.10.21</t>
  </si>
  <si>
    <t>D.10.22</t>
  </si>
  <si>
    <t>D.10.23</t>
  </si>
  <si>
    <t>D.10.24</t>
  </si>
  <si>
    <t>D.10.25</t>
  </si>
  <si>
    <t>D.10.26</t>
  </si>
  <si>
    <t>D.10.27</t>
  </si>
  <si>
    <t>D.10.28</t>
  </si>
  <si>
    <t>D.10.29</t>
  </si>
  <si>
    <t>D.10.30</t>
  </si>
  <si>
    <t>D.10.31</t>
  </si>
  <si>
    <t>D.10.32</t>
  </si>
  <si>
    <t>D.10.33</t>
  </si>
  <si>
    <t>D.10.34</t>
  </si>
  <si>
    <t>D.10.35</t>
  </si>
  <si>
    <t>D.10.36</t>
  </si>
  <si>
    <t>D.11</t>
  </si>
  <si>
    <t>D.11.1</t>
  </si>
  <si>
    <t>D.11.2</t>
  </si>
  <si>
    <t>D.11.3</t>
  </si>
  <si>
    <t>D.11.4</t>
  </si>
  <si>
    <t>D.11.5</t>
  </si>
  <si>
    <t>D.11.6</t>
  </si>
  <si>
    <t>D.11.7</t>
  </si>
  <si>
    <t>D.11.8</t>
  </si>
  <si>
    <t>D.11.9</t>
  </si>
  <si>
    <t>D.11.10</t>
  </si>
  <si>
    <t>D.11.11</t>
  </si>
  <si>
    <t>D.11.12</t>
  </si>
  <si>
    <t>D.11.13</t>
  </si>
  <si>
    <t>D.11.14</t>
  </si>
  <si>
    <t>D.11.15</t>
  </si>
  <si>
    <t>D.11.16</t>
  </si>
  <si>
    <t>D.11.17</t>
  </si>
  <si>
    <t>D.11.18</t>
  </si>
  <si>
    <t>D.11.19</t>
  </si>
  <si>
    <t>D.11.20</t>
  </si>
  <si>
    <t>D.11.21</t>
  </si>
  <si>
    <t>D.11.22</t>
  </si>
  <si>
    <t>D.11.23</t>
  </si>
  <si>
    <t>D.11.24</t>
  </si>
  <si>
    <t>D.11.25</t>
  </si>
  <si>
    <t>D.11.26</t>
  </si>
  <si>
    <t>D.11.27</t>
  </si>
  <si>
    <t>D.11.28</t>
  </si>
  <si>
    <t>D.11.29</t>
  </si>
  <si>
    <t>D.11.30</t>
  </si>
  <si>
    <t>D.11.31</t>
  </si>
  <si>
    <t>D.11.32</t>
  </si>
  <si>
    <t>D.11.33</t>
  </si>
  <si>
    <t>D.11.34</t>
  </si>
  <si>
    <t>D.11.35</t>
  </si>
  <si>
    <t>D.11.36</t>
  </si>
  <si>
    <t>Other Compression Fittings</t>
  </si>
  <si>
    <t>D.12</t>
  </si>
  <si>
    <t>Mark up on other compression fitting as specified by the Engineer (3 Quotations from reputable suppliers)</t>
  </si>
  <si>
    <t>PC Sum</t>
  </si>
  <si>
    <t>Mark up on other compression fitting</t>
  </si>
  <si>
    <t>D.12.1</t>
  </si>
  <si>
    <t>D.12.2</t>
  </si>
  <si>
    <t>D.13</t>
  </si>
  <si>
    <t>D.13.1</t>
  </si>
  <si>
    <t>D.13.2</t>
  </si>
  <si>
    <t>D.13.3</t>
  </si>
  <si>
    <t>D.13.4</t>
  </si>
  <si>
    <t>D.13.5</t>
  </si>
  <si>
    <t>D.13.6</t>
  </si>
  <si>
    <t>D.13.7</t>
  </si>
  <si>
    <t>D.13.8</t>
  </si>
  <si>
    <t>D.13.9</t>
  </si>
  <si>
    <t>D.14</t>
  </si>
  <si>
    <t>D.14.1</t>
  </si>
  <si>
    <t>D.14.2</t>
  </si>
  <si>
    <t>D.14.3</t>
  </si>
  <si>
    <t>D.14.4</t>
  </si>
  <si>
    <t>D.14.5</t>
  </si>
  <si>
    <t>D.14.6</t>
  </si>
  <si>
    <t>D.14.7</t>
  </si>
  <si>
    <t>D.14.8</t>
  </si>
  <si>
    <t>D.14.9</t>
  </si>
  <si>
    <t>D.15</t>
  </si>
  <si>
    <t>D.15.1</t>
  </si>
  <si>
    <t>D.15.2</t>
  </si>
  <si>
    <t>D.15.3</t>
  </si>
  <si>
    <t>D.15.4</t>
  </si>
  <si>
    <t>D.15.5</t>
  </si>
  <si>
    <t>D.15.6</t>
  </si>
  <si>
    <t>D.15.7</t>
  </si>
  <si>
    <t>D.15.8</t>
  </si>
  <si>
    <t>D.15.9</t>
  </si>
  <si>
    <t>D.16</t>
  </si>
  <si>
    <t>D.16.1</t>
  </si>
  <si>
    <t>D.16.2</t>
  </si>
  <si>
    <t>D.16.3</t>
  </si>
  <si>
    <t>D.16.4</t>
  </si>
  <si>
    <t>D.16.5</t>
  </si>
  <si>
    <t>D.16.6</t>
  </si>
  <si>
    <t>D.16.7</t>
  </si>
  <si>
    <t>D.16.8</t>
  </si>
  <si>
    <t>D.16.9</t>
  </si>
  <si>
    <t>D.17</t>
  </si>
  <si>
    <t>D.17.1</t>
  </si>
  <si>
    <t>D.17.2</t>
  </si>
  <si>
    <t>D.17.3</t>
  </si>
  <si>
    <t>D.17.4</t>
  </si>
  <si>
    <t>D.17.5</t>
  </si>
  <si>
    <t>D.18</t>
  </si>
  <si>
    <t>D.18.1</t>
  </si>
  <si>
    <t>D.18.2</t>
  </si>
  <si>
    <t>D.18.3</t>
  </si>
  <si>
    <t>D.18.4</t>
  </si>
  <si>
    <t>D.18.5</t>
  </si>
  <si>
    <r>
      <t>Welding of HDPE joints (</t>
    </r>
    <r>
      <rPr>
        <sz val="10"/>
        <rFont val="Aptos Narrow"/>
        <family val="2"/>
      </rPr>
      <t>ø</t>
    </r>
    <r>
      <rPr>
        <sz val="10"/>
        <rFont val="Arial"/>
        <family val="2"/>
      </rPr>
      <t xml:space="preserve"> 150 to 300 mm)</t>
    </r>
  </si>
  <si>
    <t>D.19</t>
  </si>
  <si>
    <t>D.19.1</t>
  </si>
  <si>
    <t>D.19.2</t>
  </si>
  <si>
    <t>Mark up on Special HDPE pipes</t>
  </si>
  <si>
    <t>E.2</t>
  </si>
  <si>
    <t>E.2.1</t>
  </si>
  <si>
    <t>E.2.2</t>
  </si>
  <si>
    <t>E.2.3</t>
  </si>
  <si>
    <t>E.2.4</t>
  </si>
  <si>
    <t>E.2.5</t>
  </si>
  <si>
    <t>E.2.6</t>
  </si>
  <si>
    <t>E.2.7</t>
  </si>
  <si>
    <t>E.2.8</t>
  </si>
  <si>
    <t>E.2.9</t>
  </si>
  <si>
    <t>E.2.10</t>
  </si>
  <si>
    <t>E.2.11</t>
  </si>
  <si>
    <t>E.3</t>
  </si>
  <si>
    <t>E.3.1</t>
  </si>
  <si>
    <t>E.3.2</t>
  </si>
  <si>
    <t>E.3.3</t>
  </si>
  <si>
    <t>E.3.4</t>
  </si>
  <si>
    <t>E.3.5</t>
  </si>
  <si>
    <t>E.3.6</t>
  </si>
  <si>
    <t>E.3.7</t>
  </si>
  <si>
    <t>E.3.8</t>
  </si>
  <si>
    <t>E.3.9</t>
  </si>
  <si>
    <t>E.3.10</t>
  </si>
  <si>
    <t>E.3.11</t>
  </si>
  <si>
    <t>E.4</t>
  </si>
  <si>
    <t>E.4.1</t>
  </si>
  <si>
    <t>E.4.2</t>
  </si>
  <si>
    <t>E.4.3</t>
  </si>
  <si>
    <t>E.4.4</t>
  </si>
  <si>
    <t>E.4.5</t>
  </si>
  <si>
    <t>E.4.6</t>
  </si>
  <si>
    <t>E.4.7</t>
  </si>
  <si>
    <t>E.4.8</t>
  </si>
  <si>
    <t>E.4.9</t>
  </si>
  <si>
    <t>E.4.10</t>
  </si>
  <si>
    <t>E.4.11</t>
  </si>
  <si>
    <t>E.5</t>
  </si>
  <si>
    <t>E.5.1</t>
  </si>
  <si>
    <t>E.5.2</t>
  </si>
  <si>
    <t>E.5.3</t>
  </si>
  <si>
    <t>E.5.4</t>
  </si>
  <si>
    <t>E.5.5</t>
  </si>
  <si>
    <t>E.5.6</t>
  </si>
  <si>
    <t>E.5.7</t>
  </si>
  <si>
    <t>E.5.8</t>
  </si>
  <si>
    <t>E.5.9</t>
  </si>
  <si>
    <t>E.5.10</t>
  </si>
  <si>
    <t>E.5.11</t>
  </si>
  <si>
    <t>E.6</t>
  </si>
  <si>
    <t>E.6.1</t>
  </si>
  <si>
    <t>E.6.2</t>
  </si>
  <si>
    <t>E.6.3</t>
  </si>
  <si>
    <t>E.6.4</t>
  </si>
  <si>
    <t>E.6.5</t>
  </si>
  <si>
    <t>E.6.6</t>
  </si>
  <si>
    <t>E.6.7</t>
  </si>
  <si>
    <t>E.6.8</t>
  </si>
  <si>
    <t>E.6.9</t>
  </si>
  <si>
    <t>E.6.10</t>
  </si>
  <si>
    <t>E.6.11</t>
  </si>
  <si>
    <t>E.7</t>
  </si>
  <si>
    <t>E.7.1</t>
  </si>
  <si>
    <t>E.7.2</t>
  </si>
  <si>
    <t>E.7.3</t>
  </si>
  <si>
    <t>E.7.4</t>
  </si>
  <si>
    <t>E.7.5</t>
  </si>
  <si>
    <t>E.7.6</t>
  </si>
  <si>
    <t>E.7.7</t>
  </si>
  <si>
    <t>E.7.8</t>
  </si>
  <si>
    <t>E.7.9</t>
  </si>
  <si>
    <t>E.7.10</t>
  </si>
  <si>
    <t>E.7.11</t>
  </si>
  <si>
    <t>E.8</t>
  </si>
  <si>
    <t>E.8.1</t>
  </si>
  <si>
    <t>E.8.2</t>
  </si>
  <si>
    <t>E.8.3</t>
  </si>
  <si>
    <t>E.8.4</t>
  </si>
  <si>
    <t>E.8.5</t>
  </si>
  <si>
    <t>E.8.6</t>
  </si>
  <si>
    <t>E.8.7</t>
  </si>
  <si>
    <t>E.8.8</t>
  </si>
  <si>
    <t>E.8.9</t>
  </si>
  <si>
    <t>E.8.10</t>
  </si>
  <si>
    <t>E.8.11</t>
  </si>
  <si>
    <t>E.9</t>
  </si>
  <si>
    <t>E.9.1</t>
  </si>
  <si>
    <t>E.9.2</t>
  </si>
  <si>
    <t>E.9.3</t>
  </si>
  <si>
    <t>E.9.4</t>
  </si>
  <si>
    <t>E.9.5</t>
  </si>
  <si>
    <t>E.9.6</t>
  </si>
  <si>
    <t>E.9.7</t>
  </si>
  <si>
    <t>E.9.8</t>
  </si>
  <si>
    <t>E.9.9</t>
  </si>
  <si>
    <t>E.9.10</t>
  </si>
  <si>
    <t>E.9.11</t>
  </si>
  <si>
    <t>E.10</t>
  </si>
  <si>
    <t>E.10.1</t>
  </si>
  <si>
    <t>E.10.2</t>
  </si>
  <si>
    <t>E.10.3</t>
  </si>
  <si>
    <t>E.10.4</t>
  </si>
  <si>
    <t>E.10.5</t>
  </si>
  <si>
    <t>E.10.6</t>
  </si>
  <si>
    <t>E.10.7</t>
  </si>
  <si>
    <t>E.10.8</t>
  </si>
  <si>
    <t>E.10.9</t>
  </si>
  <si>
    <t>E.10.10</t>
  </si>
  <si>
    <t>E.10.11</t>
  </si>
  <si>
    <t>E.11</t>
  </si>
  <si>
    <t>E.11.1</t>
  </si>
  <si>
    <t>E.11.2</t>
  </si>
  <si>
    <t>E.11.3</t>
  </si>
  <si>
    <t>E.11.4</t>
  </si>
  <si>
    <t>E.11.5</t>
  </si>
  <si>
    <t>E.11.6</t>
  </si>
  <si>
    <t>E.11.7</t>
  </si>
  <si>
    <t>E.11.8</t>
  </si>
  <si>
    <t>E.11.9</t>
  </si>
  <si>
    <t>E.11.10</t>
  </si>
  <si>
    <t>E.11.11</t>
  </si>
  <si>
    <t>E.12</t>
  </si>
  <si>
    <t>E.12.1</t>
  </si>
  <si>
    <t>E.12.2</t>
  </si>
  <si>
    <t>E.12.3</t>
  </si>
  <si>
    <t>E.12.4</t>
  </si>
  <si>
    <t>E.12.5</t>
  </si>
  <si>
    <t>E.12.6</t>
  </si>
  <si>
    <t>E.12.7</t>
  </si>
  <si>
    <t>E.12.8</t>
  </si>
  <si>
    <t>E.12.9</t>
  </si>
  <si>
    <t>E.12.10</t>
  </si>
  <si>
    <t>E.12.11</t>
  </si>
  <si>
    <t>E.12.12</t>
  </si>
  <si>
    <t>E.12.13</t>
  </si>
  <si>
    <t>E.12.14</t>
  </si>
  <si>
    <t>E.12.15</t>
  </si>
  <si>
    <t>E.13</t>
  </si>
  <si>
    <t>E.13.1</t>
  </si>
  <si>
    <t>E.13.2</t>
  </si>
  <si>
    <t>E.13.3</t>
  </si>
  <si>
    <t>E.13.4</t>
  </si>
  <si>
    <t>E.13.5</t>
  </si>
  <si>
    <t>E.13.6</t>
  </si>
  <si>
    <t>E.13.7</t>
  </si>
  <si>
    <t>E.13.8</t>
  </si>
  <si>
    <t>E.13.9</t>
  </si>
  <si>
    <t>E.13.10</t>
  </si>
  <si>
    <t>E.13.11</t>
  </si>
  <si>
    <t>E.14</t>
  </si>
  <si>
    <t>E.14.1</t>
  </si>
  <si>
    <t>E.14.2</t>
  </si>
  <si>
    <t>E.14.3</t>
  </si>
  <si>
    <t>E.14.4</t>
  </si>
  <si>
    <t>E.14.5</t>
  </si>
  <si>
    <t>E.14.6</t>
  </si>
  <si>
    <t>E.14.7</t>
  </si>
  <si>
    <t>E.14.8</t>
  </si>
  <si>
    <t>E.14.9</t>
  </si>
  <si>
    <t>E.14.10</t>
  </si>
  <si>
    <t>E.14.11</t>
  </si>
  <si>
    <t>E.15</t>
  </si>
  <si>
    <t>E.15.1</t>
  </si>
  <si>
    <t>E.15.2</t>
  </si>
  <si>
    <t>E.15.3</t>
  </si>
  <si>
    <t>E.15.4</t>
  </si>
  <si>
    <t>E.15.5</t>
  </si>
  <si>
    <t>E.15.6</t>
  </si>
  <si>
    <t>E.15.7</t>
  </si>
  <si>
    <t>E.15.8</t>
  </si>
  <si>
    <t>E.15.9</t>
  </si>
  <si>
    <t>E.15.10</t>
  </si>
  <si>
    <t>E.16</t>
  </si>
  <si>
    <t>E.16.1</t>
  </si>
  <si>
    <t>E.16.2</t>
  </si>
  <si>
    <t>E.16.3</t>
  </si>
  <si>
    <t>E.16.4</t>
  </si>
  <si>
    <t>E.16.5</t>
  </si>
  <si>
    <t>E.16.6</t>
  </si>
  <si>
    <t>E.16.7</t>
  </si>
  <si>
    <t>E.16.8</t>
  </si>
  <si>
    <t>E.16.9</t>
  </si>
  <si>
    <t>E.16.10</t>
  </si>
  <si>
    <t>E.17</t>
  </si>
  <si>
    <t>E.17.1</t>
  </si>
  <si>
    <t>E.17.2</t>
  </si>
  <si>
    <t>E.17.3</t>
  </si>
  <si>
    <t>E.17.4</t>
  </si>
  <si>
    <t>E.17.5</t>
  </si>
  <si>
    <t>E.17.6</t>
  </si>
  <si>
    <t>E.17.7</t>
  </si>
  <si>
    <t>E.17.8</t>
  </si>
  <si>
    <t>E.17.9</t>
  </si>
  <si>
    <t>E.17.10</t>
  </si>
  <si>
    <t>E.18</t>
  </si>
  <si>
    <t>E.18.1</t>
  </si>
  <si>
    <t>E.18.2</t>
  </si>
  <si>
    <t>E.18.3</t>
  </si>
  <si>
    <t>E.18.4</t>
  </si>
  <si>
    <t>E.18.5</t>
  </si>
  <si>
    <t>E.18.6</t>
  </si>
  <si>
    <t>E.18.7</t>
  </si>
  <si>
    <t>E.18.8</t>
  </si>
  <si>
    <t>E.18.9</t>
  </si>
  <si>
    <t>E.18.10</t>
  </si>
  <si>
    <t>E.19</t>
  </si>
  <si>
    <t>E.19.1</t>
  </si>
  <si>
    <t>E.19.2</t>
  </si>
  <si>
    <t>E.19.3</t>
  </si>
  <si>
    <t>E.19.4</t>
  </si>
  <si>
    <t>E.19.5</t>
  </si>
  <si>
    <t>E.19.6</t>
  </si>
  <si>
    <t>E.19.7</t>
  </si>
  <si>
    <t>E.19.8</t>
  </si>
  <si>
    <t>E.19.9</t>
  </si>
  <si>
    <t>E.19.10</t>
  </si>
  <si>
    <t>E.19.11</t>
  </si>
  <si>
    <t>E.19.12</t>
  </si>
  <si>
    <t>E.19.13</t>
  </si>
  <si>
    <t>E.19.14</t>
  </si>
  <si>
    <t>E.19.15</t>
  </si>
  <si>
    <t>E.20</t>
  </si>
  <si>
    <t>E.20.1</t>
  </si>
  <si>
    <t>E.20.2</t>
  </si>
  <si>
    <t>E.20.3</t>
  </si>
  <si>
    <t>E.20.4</t>
  </si>
  <si>
    <t>E.20.5</t>
  </si>
  <si>
    <t>E.20.6</t>
  </si>
  <si>
    <t>E.20.7</t>
  </si>
  <si>
    <t>E.20.8</t>
  </si>
  <si>
    <t>E.20.9</t>
  </si>
  <si>
    <t>E.20.10</t>
  </si>
  <si>
    <t>E.20.11</t>
  </si>
  <si>
    <t>E.21</t>
  </si>
  <si>
    <t>E.21.1</t>
  </si>
  <si>
    <t>E.21.2</t>
  </si>
  <si>
    <t>E.21.3</t>
  </si>
  <si>
    <t>E.21.4</t>
  </si>
  <si>
    <t>E.21.5</t>
  </si>
  <si>
    <t>E.21.6</t>
  </si>
  <si>
    <t>E.21.7</t>
  </si>
  <si>
    <t>E.21.8</t>
  </si>
  <si>
    <t>E.21.9</t>
  </si>
  <si>
    <t>E.21.10</t>
  </si>
  <si>
    <t>E.21.11</t>
  </si>
  <si>
    <t>E.22</t>
  </si>
  <si>
    <t>E.22.1</t>
  </si>
  <si>
    <t>E.22.2</t>
  </si>
  <si>
    <t>E.22.3</t>
  </si>
  <si>
    <t>E.22.4</t>
  </si>
  <si>
    <t>E.22.5</t>
  </si>
  <si>
    <t>E.22.6</t>
  </si>
  <si>
    <t>E.22.7</t>
  </si>
  <si>
    <t>E.22.8</t>
  </si>
  <si>
    <t>E.22.9</t>
  </si>
  <si>
    <t>E.22.10</t>
  </si>
  <si>
    <t>E.22.11</t>
  </si>
  <si>
    <t>E.23</t>
  </si>
  <si>
    <t>E.23.1</t>
  </si>
  <si>
    <t>E.23.2</t>
  </si>
  <si>
    <t>E.23.3</t>
  </si>
  <si>
    <t>E.23.4</t>
  </si>
  <si>
    <t>E.23.5</t>
  </si>
  <si>
    <t>E.23.6</t>
  </si>
  <si>
    <t>E.23.7</t>
  </si>
  <si>
    <t>E.23.8</t>
  </si>
  <si>
    <t>E.23.9</t>
  </si>
  <si>
    <t>E.23.10</t>
  </si>
  <si>
    <t>E.23.11</t>
  </si>
  <si>
    <t>E.24</t>
  </si>
  <si>
    <t>E.24.1</t>
  </si>
  <si>
    <t>E.24.2</t>
  </si>
  <si>
    <t>E.24.3</t>
  </si>
  <si>
    <t>E.24.4</t>
  </si>
  <si>
    <t>E.24.5</t>
  </si>
  <si>
    <t>E.24.6</t>
  </si>
  <si>
    <t>E.24.7</t>
  </si>
  <si>
    <t>E.24.8</t>
  </si>
  <si>
    <t>E.24.9</t>
  </si>
  <si>
    <t>E.24.10</t>
  </si>
  <si>
    <t>E.24.11</t>
  </si>
  <si>
    <t>E.24.12</t>
  </si>
  <si>
    <t>E.24.13</t>
  </si>
  <si>
    <t>E.24.14</t>
  </si>
  <si>
    <t>E.24.15</t>
  </si>
  <si>
    <t>E.24.16</t>
  </si>
  <si>
    <t>E.24.17</t>
  </si>
  <si>
    <t>E.24.18</t>
  </si>
  <si>
    <t>E.25</t>
  </si>
  <si>
    <t>E.25.1</t>
  </si>
  <si>
    <t>E.25.2</t>
  </si>
  <si>
    <t>E.25.3</t>
  </si>
  <si>
    <t>E.25.4</t>
  </si>
  <si>
    <t>E.25.5</t>
  </si>
  <si>
    <t>E.25.6</t>
  </si>
  <si>
    <t>E.25.7</t>
  </si>
  <si>
    <t>E.25.8</t>
  </si>
  <si>
    <t>E.25.9</t>
  </si>
  <si>
    <t>E.25.10</t>
  </si>
  <si>
    <t>E.25.11</t>
  </si>
  <si>
    <t>E.25.12</t>
  </si>
  <si>
    <t>E.25.13</t>
  </si>
  <si>
    <t>E.25.14</t>
  </si>
  <si>
    <t>E.25.15</t>
  </si>
  <si>
    <t>E.25.16</t>
  </si>
  <si>
    <t>E.25.17</t>
  </si>
  <si>
    <t>E.25.18</t>
  </si>
  <si>
    <t>E.26</t>
  </si>
  <si>
    <t>E.26.1</t>
  </si>
  <si>
    <t>E.26.2</t>
  </si>
  <si>
    <t>E.26.3</t>
  </si>
  <si>
    <t>E.26.4</t>
  </si>
  <si>
    <t>E.26.5</t>
  </si>
  <si>
    <t>E.26.6</t>
  </si>
  <si>
    <t>E.26.7</t>
  </si>
  <si>
    <t>E.26.8</t>
  </si>
  <si>
    <t>E.26.9</t>
  </si>
  <si>
    <t>E.26.10</t>
  </si>
  <si>
    <t>E.26.11</t>
  </si>
  <si>
    <t>E.26.12</t>
  </si>
  <si>
    <t>E.26.13</t>
  </si>
  <si>
    <t>E.26.14</t>
  </si>
  <si>
    <t>E.26.15</t>
  </si>
  <si>
    <t>E.26.16</t>
  </si>
  <si>
    <t>E.26.17</t>
  </si>
  <si>
    <t>E.26.18</t>
  </si>
  <si>
    <t>E.27</t>
  </si>
  <si>
    <t>E.27.1</t>
  </si>
  <si>
    <t>E.27.2</t>
  </si>
  <si>
    <t>E.27.3</t>
  </si>
  <si>
    <t>E.27.4</t>
  </si>
  <si>
    <t>E.27.5</t>
  </si>
  <si>
    <t>E.27.6</t>
  </si>
  <si>
    <t>E.27.7</t>
  </si>
  <si>
    <t>E.27.8</t>
  </si>
  <si>
    <t>E.27.9</t>
  </si>
  <si>
    <t>E.27.10</t>
  </si>
  <si>
    <t>E.27.11</t>
  </si>
  <si>
    <t>E.28</t>
  </si>
  <si>
    <t>E.28.1</t>
  </si>
  <si>
    <t>E.28.2</t>
  </si>
  <si>
    <t>E.28.3</t>
  </si>
  <si>
    <t>E.28.4</t>
  </si>
  <si>
    <t>E.28.5</t>
  </si>
  <si>
    <t>E.28.6</t>
  </si>
  <si>
    <t>E.28.7</t>
  </si>
  <si>
    <t>E.28.8</t>
  </si>
  <si>
    <t>E.28.9</t>
  </si>
  <si>
    <t>E.28.10</t>
  </si>
  <si>
    <t>E.28.11</t>
  </si>
  <si>
    <t>E.29</t>
  </si>
  <si>
    <t>E.29,1</t>
  </si>
  <si>
    <t>E.29,2</t>
  </si>
  <si>
    <t>E.29,3</t>
  </si>
  <si>
    <t>E.29,4</t>
  </si>
  <si>
    <t>E.29,5</t>
  </si>
  <si>
    <t>E.29,6</t>
  </si>
  <si>
    <t>E.29,7</t>
  </si>
  <si>
    <t>E.29,8</t>
  </si>
  <si>
    <t>E.29,9</t>
  </si>
  <si>
    <t>E.29,10</t>
  </si>
  <si>
    <t>E.29,11</t>
  </si>
  <si>
    <t>0.3 meter dripper spacing</t>
  </si>
  <si>
    <t>0.4 meter dripper spacing</t>
  </si>
  <si>
    <t>0.5 meter dripper spacing</t>
  </si>
  <si>
    <t>0.6 meter dripper spacing</t>
  </si>
  <si>
    <t>F.3</t>
  </si>
  <si>
    <t>F.3.1</t>
  </si>
  <si>
    <t>F.3.2</t>
  </si>
  <si>
    <t>F.3.3</t>
  </si>
  <si>
    <t>F.3.4</t>
  </si>
  <si>
    <t>Pressure Compensating (PC) Inline (Integral) Drippers,                     Thick wall dripline (wall thikness 0.9 mm and more),                           Flow rate between 0.5 and 4 l/h.</t>
  </si>
  <si>
    <t>Pressure Compensating (PC) Inline (Integral) Drippers, Meduim wall dripline (wall thikness 0.5 to 0.89 mm),      Flow rate between 0.5 and 4 l/h.</t>
  </si>
  <si>
    <t>Pressure Compensating (PC) Inline (Integral) Drippers, Thin wall dripline (wall thikness 0.45 mm and less),       Flow rate between 0.5 and 4 l/h.</t>
  </si>
  <si>
    <t>Non Pressure Compensating (NPC) Inline (Integral) Drippers,           Thick wall dripline (wall thikness 0.9 mm and more),                           Flow rate between 0.5 and 4 l/h.</t>
  </si>
  <si>
    <t>F.4</t>
  </si>
  <si>
    <t>F.4.1</t>
  </si>
  <si>
    <t>F.4.2</t>
  </si>
  <si>
    <t>F.4.3</t>
  </si>
  <si>
    <t>F.4.4</t>
  </si>
  <si>
    <t>F.5</t>
  </si>
  <si>
    <t>Non Pressure Compensating (NPC) Inline (Integral) Drippers,        Meduim wall dripline (wall thikness 0.5 to 0.89 mm),                           Flow rate between 0.5 and 4 l/h.</t>
  </si>
  <si>
    <t>F.5.1</t>
  </si>
  <si>
    <t>F.5.2</t>
  </si>
  <si>
    <t>F.5.3</t>
  </si>
  <si>
    <t>F.5.4</t>
  </si>
  <si>
    <t>F.6</t>
  </si>
  <si>
    <t>Non Pressure Compensating (NPC) Inline (Integral) Drippers,              Thin wall dripline (wall thikness 0.45 mm and less),                            Flow rate between 0.5 and 4 l/h.</t>
  </si>
  <si>
    <t>F.6.1</t>
  </si>
  <si>
    <t>F.6.2</t>
  </si>
  <si>
    <t>F.6.3</t>
  </si>
  <si>
    <t>F.6.4</t>
  </si>
  <si>
    <t>Special HDPE pipes and fittings</t>
  </si>
  <si>
    <t>Mark up on the fabrication of special HDPE pipes and fittings as specified by the Engineer                (3 Quotations from reputable suppliers)</t>
  </si>
  <si>
    <t>Other Inline (Integral) Drippers PC and NPC</t>
  </si>
  <si>
    <t>Mark up on other Inline (Integral) Drippers PC and NPC as specified by the Engineer              (3 Quotations from reputable suppliers)</t>
  </si>
  <si>
    <t>Mark up on other Inline (Integral) Drippers PC and NPC</t>
  </si>
  <si>
    <t>F.7</t>
  </si>
  <si>
    <t>F.7.1</t>
  </si>
  <si>
    <t>F.8</t>
  </si>
  <si>
    <t>F.8.1</t>
  </si>
  <si>
    <t>F.8.2</t>
  </si>
  <si>
    <t>F.8.3</t>
  </si>
  <si>
    <t>F.8.4</t>
  </si>
  <si>
    <t>F.8.5</t>
  </si>
  <si>
    <t>F.8.6</t>
  </si>
  <si>
    <t>F.8.7</t>
  </si>
  <si>
    <t>F.8.8</t>
  </si>
  <si>
    <t>F.8.9</t>
  </si>
  <si>
    <t>F.8.10</t>
  </si>
  <si>
    <t>F.8.11</t>
  </si>
  <si>
    <t>F.8.12</t>
  </si>
  <si>
    <t>F.8.13</t>
  </si>
  <si>
    <t>F.8.14</t>
  </si>
  <si>
    <t>F.8.15</t>
  </si>
  <si>
    <t>F.8.16</t>
  </si>
  <si>
    <t>17mm elbow long insert</t>
  </si>
  <si>
    <t>Combination saddle + nut 32mm poly pipe or bigger</t>
  </si>
  <si>
    <t>F.8.17</t>
  </si>
  <si>
    <t>F.8.18</t>
  </si>
  <si>
    <t>F.8.19</t>
  </si>
  <si>
    <t>F.8.20</t>
  </si>
  <si>
    <t>F.8.21</t>
  </si>
  <si>
    <t>F.8.22</t>
  </si>
  <si>
    <t>F.8.23</t>
  </si>
  <si>
    <t>F.8.24</t>
  </si>
  <si>
    <t>F.8.25</t>
  </si>
  <si>
    <t>F.8.26</t>
  </si>
  <si>
    <t>F.8.27</t>
  </si>
  <si>
    <t>F.8.28</t>
  </si>
  <si>
    <t>F.8.29</t>
  </si>
  <si>
    <t>F.8.30</t>
  </si>
  <si>
    <t>F.8.31</t>
  </si>
  <si>
    <t>F.8.32</t>
  </si>
  <si>
    <t>Supply, deliver,install and test the following drippers and dripperlines complete with fittings.</t>
  </si>
  <si>
    <t>Supply, deliver,install and test the following  online drippers and pipes complete with fittings.</t>
  </si>
  <si>
    <t>F.9</t>
  </si>
  <si>
    <t>F.9.1</t>
  </si>
  <si>
    <t>F.9.2</t>
  </si>
  <si>
    <t>F.9.3</t>
  </si>
  <si>
    <t>F.9.4</t>
  </si>
  <si>
    <t>F.10</t>
  </si>
  <si>
    <t>F.10.1</t>
  </si>
  <si>
    <t>F.10.2</t>
  </si>
  <si>
    <t>F.10.3</t>
  </si>
  <si>
    <t>F.10.4</t>
  </si>
  <si>
    <t>F.10.5</t>
  </si>
  <si>
    <t>F.10.6</t>
  </si>
  <si>
    <t>F.10.7</t>
  </si>
  <si>
    <t>F.11</t>
  </si>
  <si>
    <t>F.11.1</t>
  </si>
  <si>
    <t>F.11.2</t>
  </si>
  <si>
    <t>F.11.3</t>
  </si>
  <si>
    <t>F.12</t>
  </si>
  <si>
    <t>F.12.1</t>
  </si>
  <si>
    <t>F.12.2</t>
  </si>
  <si>
    <t>F.12.3</t>
  </si>
  <si>
    <t>F.12.4</t>
  </si>
  <si>
    <t>F.12.5</t>
  </si>
  <si>
    <t>F.12.6</t>
  </si>
  <si>
    <t>F.12.7</t>
  </si>
  <si>
    <t>F.12.8</t>
  </si>
  <si>
    <t>F.12.9</t>
  </si>
  <si>
    <t>F.12.10</t>
  </si>
  <si>
    <t>F.12.11</t>
  </si>
  <si>
    <t>F.12.12</t>
  </si>
  <si>
    <t>F.12.13</t>
  </si>
  <si>
    <t>F.12.14</t>
  </si>
  <si>
    <t>F.12.15</t>
  </si>
  <si>
    <t>Other Online Drippers, fittings and pipes</t>
  </si>
  <si>
    <t>Mark up on other Online Drippers, fittings and LDPE pipes as specified by the Engineer              (3 Quotations from reputable suppliers)</t>
  </si>
  <si>
    <t>Mark up on other Online Drippers, fittings and LDPE pipes</t>
  </si>
  <si>
    <t>F.7.2</t>
  </si>
  <si>
    <t>F.13</t>
  </si>
  <si>
    <t>F.13.1</t>
  </si>
  <si>
    <t>F.13.2</t>
  </si>
  <si>
    <t>Other PVC fittings and pipes</t>
  </si>
  <si>
    <t>Mark up on other PVC fittings and pipes as specified by the Engineer  (3 Quotations from reputable suppliers)</t>
  </si>
  <si>
    <t>Mark up on other PVC fittings and pipes</t>
  </si>
  <si>
    <t>E.30</t>
  </si>
  <si>
    <t>E.30.1</t>
  </si>
  <si>
    <t>E.30.2</t>
  </si>
  <si>
    <t>5.3 l/h (seal 0.2 bar, fully open 1.1- 3.5 bar)</t>
  </si>
  <si>
    <t>Extra over above for operations under Shadenets and Tunnels (Items B.3.1 - B.3.6)</t>
  </si>
  <si>
    <t>Extra-over Item above (Items B.2.1 - B.2.6)</t>
  </si>
  <si>
    <t>Mirco Sprinkler: Pressure compensating 1.5 - 4 bar, Flow rate 20 - 110 l/h, Wetting diameter 4 - 8m.</t>
  </si>
  <si>
    <t>Micro Sprinkler complete with all nozzles, rotors / swivels, fittings, stake and 60 cm long micro tube.</t>
  </si>
  <si>
    <t>G.2</t>
  </si>
  <si>
    <t>Mirco Sprinkler: Pressure compensating 1.5 - 4 bar, Flow rate 20 - 110 l/h, Wetting diameter 4 - 8m. With Stream Deflector for 1 - 2m wetting diameter.</t>
  </si>
  <si>
    <t>G.2.1</t>
  </si>
  <si>
    <t>G.2.2</t>
  </si>
  <si>
    <t>Supply, deliver,install and test the following  sprinklers complete with all fittings.</t>
  </si>
  <si>
    <t>Mirco Sprinkler: Operating preasure 0.75 - 2 bar, Flow rate 10 - 110 l/h, Wetting diameter 0.5 - 8m.</t>
  </si>
  <si>
    <t>Mirco Sprinkler: Operating preasure 0.75 - 2 bar, Flow rate 10 - 110 l/h, Wetting diameter 0.5 - 8m. With Stream Deflector 0.5 - 2m wetting diameter.</t>
  </si>
  <si>
    <t>G.3</t>
  </si>
  <si>
    <t>G.4</t>
  </si>
  <si>
    <t>G.3.1</t>
  </si>
  <si>
    <t>G.3.2</t>
  </si>
  <si>
    <t>G.4.1</t>
  </si>
  <si>
    <t>G.4.2</t>
  </si>
  <si>
    <r>
      <t xml:space="preserve">Micro Sprinkler complete with all nozzles, rotors / swivels, fittings, stake and </t>
    </r>
    <r>
      <rPr>
        <sz val="10"/>
        <rFont val="Aptos Narrow"/>
        <family val="2"/>
      </rPr>
      <t>≥</t>
    </r>
    <r>
      <rPr>
        <sz val="10"/>
        <rFont val="Arial"/>
        <family val="2"/>
      </rPr>
      <t>90 cm long micro tube.</t>
    </r>
  </si>
  <si>
    <t>Micro Sprinkler complete with all nozzles, rotors / swivels, fittings, stake and ≥90 cm long micro tube.</t>
  </si>
  <si>
    <t>Mirco Sprinkler: Operating preasure 2 - 2.5 bar, Flow rate 150 - 300 l/h, Wetting diameter 8 - 11m.</t>
  </si>
  <si>
    <t>G.5</t>
  </si>
  <si>
    <t>G.5.1</t>
  </si>
  <si>
    <t>G.5.2</t>
  </si>
  <si>
    <t>G.6</t>
  </si>
  <si>
    <t xml:space="preserve">Impact Sprinkler: Operating preasure 2 - 3 bar, Flow rate 200 - 750 l/h, Wetting diameter 11 - 19m.  </t>
  </si>
  <si>
    <t>G.6.1</t>
  </si>
  <si>
    <t>G.6.2</t>
  </si>
  <si>
    <r>
      <t xml:space="preserve">Sprinkler with trajectory of </t>
    </r>
    <r>
      <rPr>
        <sz val="10"/>
        <rFont val="Aptos Narrow"/>
        <family val="2"/>
      </rPr>
      <t>≤</t>
    </r>
    <r>
      <rPr>
        <sz val="10"/>
        <rFont val="Arial"/>
        <family val="2"/>
      </rPr>
      <t>15 degrees, Popup mechanism with insect protection and integral filter. (Netafim, Meganet 15D or similar)</t>
    </r>
  </si>
  <si>
    <r>
      <t xml:space="preserve">Sprinkler with trajectory of </t>
    </r>
    <r>
      <rPr>
        <sz val="10"/>
        <rFont val="Aptos Narrow"/>
        <family val="2"/>
      </rPr>
      <t>≤24</t>
    </r>
    <r>
      <rPr>
        <sz val="10"/>
        <rFont val="Arial"/>
        <family val="2"/>
      </rPr>
      <t xml:space="preserve"> degrees, Popup mechanism with insect protection and integral filter. (Netafim, Meganet 24D or similar)</t>
    </r>
  </si>
  <si>
    <t xml:space="preserve">Impact Sprinkler: Operating preasure 2 - 3 bar, Flow rate 510 - 1275 l/h, Wetting diameter 18 - 22m.  </t>
  </si>
  <si>
    <t>G.7.1</t>
  </si>
  <si>
    <t xml:space="preserve">Impact Sprinkler: Operating preasure 2 - 4 bar, Flow rate 1200 - 2000 l/h, Wetting diameter 22 - 29m.  </t>
  </si>
  <si>
    <t>G.7.2</t>
  </si>
  <si>
    <t>G.7.3</t>
  </si>
  <si>
    <t>G.7.4</t>
  </si>
  <si>
    <t>G.7.5</t>
  </si>
  <si>
    <t xml:space="preserve">Impact Sprinkler: Operating preasure 3 - 4 bar, Flow rate 2150 - 3060 l/h, Wetting diameter 29 - 35m.  </t>
  </si>
  <si>
    <t xml:space="preserve">Impact Sprinkler: Adjustable Arc, Operating preasure 2 - 3 bar, Flow rate 500 - 630 l/h, Wetting diameter  20m.  </t>
  </si>
  <si>
    <t xml:space="preserve">Impact Sprinkler: Low preasure, Operating preasure 1 - 2 bar, Flow rate 350 - 450 l/h, Wetting diameter 17 - 22m.  </t>
  </si>
  <si>
    <t>G.7</t>
  </si>
  <si>
    <t>Supply, deliver,install and test Impact Sprinklers complete with all fittings.</t>
  </si>
  <si>
    <t>G.8</t>
  </si>
  <si>
    <t>Other Impact Sprinklers</t>
  </si>
  <si>
    <t>Mark up on other Impact Sprinklers as specified by the Engineer  (3 Quotations from reputable suppliers)</t>
  </si>
  <si>
    <t>Mark up on other Impact Sprinklers</t>
  </si>
  <si>
    <t>G.8.1</t>
  </si>
  <si>
    <t>G.8.2</t>
  </si>
  <si>
    <t>G.9</t>
  </si>
  <si>
    <t>G.9.1</t>
  </si>
  <si>
    <t>G.9.2</t>
  </si>
  <si>
    <t>G.9.3</t>
  </si>
  <si>
    <t>G.9.4</t>
  </si>
  <si>
    <t>G.9.5</t>
  </si>
  <si>
    <t>G.9.6</t>
  </si>
  <si>
    <t>G.9.7</t>
  </si>
  <si>
    <t>G.9.8</t>
  </si>
  <si>
    <t>PVC riser pipe threaded both ends</t>
  </si>
  <si>
    <t>Plastic manual In-Line (Y-Type) screen filters complete with polyester screen and drain valve</t>
  </si>
  <si>
    <t>Plastic manual (On-Line) screen filters complete with polyester screen and drain valve</t>
  </si>
  <si>
    <t>50 - 63mm  Filter with min 20 m³/h flow, 100 - 300 micron  screen, Filtration Surface minimum 1200 cm²</t>
  </si>
  <si>
    <t>50 - 63mm  Filter with min 25 m³/h flow, 100 - 300 micron  screen, Filtration Surface minimum 1600 cm²</t>
  </si>
  <si>
    <t>63 - 80mm  Filter with min 25 m³/h flow, 100 - 300 micron  screen, Filtration Surface minimum 1200 cm²</t>
  </si>
  <si>
    <t>63 - 80mm  Filter with min 30 m³/h flow, 100 - 300 micron  screen, Filtration Surface minimum 1600 cm²</t>
  </si>
  <si>
    <t>80 - 100mm  Filter with min 45 m³/h flow, 100 - 300 micron  screen, Filtration Surface minimum 2400 cm²</t>
  </si>
  <si>
    <t>H.3.4</t>
  </si>
  <si>
    <t>H.4</t>
  </si>
  <si>
    <t>H.4.1</t>
  </si>
  <si>
    <t>H.4.2</t>
  </si>
  <si>
    <t>H.4.3</t>
  </si>
  <si>
    <t>H.4.4</t>
  </si>
  <si>
    <t>Manual In-Line (Y-Type) screen filters complete with Stainless-steel screen and drain valve (10 bar)</t>
  </si>
  <si>
    <t>Manual On-Line screen filters complete with  Stainless-steel screen and drain valve (10 bar)</t>
  </si>
  <si>
    <t>H.5</t>
  </si>
  <si>
    <t>H.5.1</t>
  </si>
  <si>
    <t>H.5.2</t>
  </si>
  <si>
    <t>H.5.3</t>
  </si>
  <si>
    <t>H.5.4</t>
  </si>
  <si>
    <r>
      <t>20mm Filter with minimum 4 m³/h flow, 100 - 400 micron, Filtration Surface minimum 160 cm</t>
    </r>
    <r>
      <rPr>
        <sz val="10"/>
        <rFont val="Aptos Narrow"/>
        <family val="2"/>
      </rPr>
      <t>²</t>
    </r>
  </si>
  <si>
    <t>H.5.5</t>
  </si>
  <si>
    <r>
      <t>20mm Filter with minimum 3,5 m³/h flow, 100 - 300 micron  screen, Filtration Surface minimum 160 cm</t>
    </r>
    <r>
      <rPr>
        <sz val="10"/>
        <rFont val="Aptos Narrow"/>
        <family val="2"/>
      </rPr>
      <t>²</t>
    </r>
  </si>
  <si>
    <t>25mm Filter with minimum 4,5 m³/h flow, 100 - 300 micron  screen, Filtration Surface minimum 160 cm²</t>
  </si>
  <si>
    <t>32mm  Filter with minimum 10 m³/h flow, 100 - 300 micron  screen, Filtration Surface minimum 590 cm²</t>
  </si>
  <si>
    <t>40mm  Filter with minimum 7 m³/h flow, 100 - 300 micron  screen, Filtration Surface minimum 300 cm²</t>
  </si>
  <si>
    <t>50mm  Filter with minimum 16 m³/h flow, 100 - 300 micron  screen, Filtration Surface minimum 510 cm²</t>
  </si>
  <si>
    <t>50mm  Filter with minimum 15 m³/h flow, 100 - 300 micron  screen, Filtration Surface minimum 800 cm²</t>
  </si>
  <si>
    <t>40mm  Filter with minimum 15 m³/h flow, 130 - 500 micron  screen, Filtration Surface minimum 800 cm²</t>
  </si>
  <si>
    <t>50mm  Filter with minimum 25 m³/h flow, 100 - 500 micron  screen, Filtration Surface minimum 800 cm²</t>
  </si>
  <si>
    <t>80mm  Filter with minimum 50 m³/h flow, 100 - 500 micron  screen, Filtration Surface minimum 1700 cm²</t>
  </si>
  <si>
    <t>100mm  Filter with minimum 80 m³/h flow, 100 - 500 micron  screen, Filtration Surface minimum 2500 cm²</t>
  </si>
  <si>
    <t>Manual Disc filters complete with discs and drain valve</t>
  </si>
  <si>
    <t>25mm Filter with minimum 6 m³/h flow, 100 - 400 micron, Filtration Surface minimum 170 cm²</t>
  </si>
  <si>
    <t>25mm  Filter with minimum 8 m³/h flow, 100 - 400 micron, Filtration Surface minimum 500 cm²</t>
  </si>
  <si>
    <t>40mm  Filter with minimum 8 m³/h flow, 100 - 400 micron, Filtration Surface minimum 300 cm²</t>
  </si>
  <si>
    <t>40mm  Filter with minimum 12 m³/h flow, 100 - 400 micron, Filtration Surface minimum 500 cm²</t>
  </si>
  <si>
    <t>50mm  Filter with minimum 25 m³/h flow, 100 - 400 micron, Filtration Surface minimum 950 cm²</t>
  </si>
  <si>
    <t>80mm  Filter with minimum 50 m³/h flow, 100 - 400 micron, Filtration Surface minimum 1 900 cm²</t>
  </si>
  <si>
    <t>100mm Filter with minimum 70 m³/h flow, 100 - 400 micron, Filtration Surface minimum 2 600 cm²</t>
  </si>
  <si>
    <t>H.5.6</t>
  </si>
  <si>
    <t>H.5.7</t>
  </si>
  <si>
    <t>H.5.8</t>
  </si>
  <si>
    <t>Other Filters</t>
  </si>
  <si>
    <t>Mark up on other Filters as specified by the Engineer   (3 Quotations from reputable suppliers)</t>
  </si>
  <si>
    <t xml:space="preserve">Mark up on other Filters  </t>
  </si>
  <si>
    <t>H.6</t>
  </si>
  <si>
    <t>H.6.1</t>
  </si>
  <si>
    <t>H.6.2</t>
  </si>
  <si>
    <t>Removal of silt in dam basin including free haul of 2km and dumping on approved site as per Engineers instruction.</t>
  </si>
  <si>
    <t>Submersible Borehole Pump and Motor set</t>
  </si>
  <si>
    <t>SECTION T : PUMPS &amp; MOTORS,CONTROLS &amp; CABLES</t>
  </si>
  <si>
    <t>T.1</t>
  </si>
  <si>
    <t>Supply, Install, Testing and Commission a complete submersible pump and motor set, up to 100m depth, inclusive of riser pipe (priced  elsewhere), electrical submersible cable (priced  elsewhere), recovery rope, flow inducer (cooling) sleeve, accessories and all fittings to connect to the electricity supply point and delivery pipe as per                                           Drawing No. 1701321-TY-06</t>
  </si>
  <si>
    <t>T.1.1</t>
  </si>
  <si>
    <t>a) 0,25 kW</t>
  </si>
  <si>
    <t>b) 0,37 kW</t>
  </si>
  <si>
    <t>c) 0,55 kW</t>
  </si>
  <si>
    <t>d) 0,75 kW</t>
  </si>
  <si>
    <t>e) 1,1 kW</t>
  </si>
  <si>
    <t>f) 1,5 kW</t>
  </si>
  <si>
    <t>g) 2,2 kW</t>
  </si>
  <si>
    <t>T.1.2</t>
  </si>
  <si>
    <t>T.1.3</t>
  </si>
  <si>
    <t>T</t>
  </si>
  <si>
    <t>T.1.4</t>
  </si>
  <si>
    <t>a) 1,5 kW</t>
  </si>
  <si>
    <t>b) 2,2 kW</t>
  </si>
  <si>
    <t>c) 3 kW</t>
  </si>
  <si>
    <t>d) 3,7 kW</t>
  </si>
  <si>
    <t>e) 4 kW</t>
  </si>
  <si>
    <t>f) 5,5 kW</t>
  </si>
  <si>
    <t>g) 7,5 kW</t>
  </si>
  <si>
    <t>h) 11 kW</t>
  </si>
  <si>
    <t>i) 15 kW</t>
  </si>
  <si>
    <t>j) 18,5 kW</t>
  </si>
  <si>
    <t>k) 22 kW</t>
  </si>
  <si>
    <t>l) 30 kW</t>
  </si>
  <si>
    <t>m) 37 kW</t>
  </si>
  <si>
    <t>n) 45 kW</t>
  </si>
  <si>
    <t>o) 55 kW</t>
  </si>
  <si>
    <t>T.2</t>
  </si>
  <si>
    <t>T.1.5</t>
  </si>
  <si>
    <t xml:space="preserve">Single phase, Single stage Submersible Pump &amp; Motor </t>
  </si>
  <si>
    <t xml:space="preserve">Single phase, Multi stage Submersible Pump &amp; Motor </t>
  </si>
  <si>
    <t xml:space="preserve">Three phase, Single stage Submersible Pump &amp; Motor </t>
  </si>
  <si>
    <t xml:space="preserve">Three phase, Multi stage Submersible Pump &amp; Motor </t>
  </si>
  <si>
    <t>Other Submersible Borehole pump and motor set</t>
  </si>
  <si>
    <t>Mark up on other Submersible Borehole pump and motor set as specified by the Engineer                      (3 Quotations from reputable suppliers)</t>
  </si>
  <si>
    <t xml:space="preserve">Mark up on other Submersible pump and motor set. </t>
  </si>
  <si>
    <t>T.1.5.1</t>
  </si>
  <si>
    <t>T.1.5.2</t>
  </si>
  <si>
    <t>T.1.5.3</t>
  </si>
  <si>
    <t>Allow a sum for fabrication of special galvanised steel pipes as specified by the Engineer.                           (3 Quotations from reputable suppliers)</t>
  </si>
  <si>
    <t>C.33.2</t>
  </si>
  <si>
    <t>C.33.3</t>
  </si>
  <si>
    <t>Profit over above Item C.33.1</t>
  </si>
  <si>
    <t>C.34.2</t>
  </si>
  <si>
    <t>C.34.3</t>
  </si>
  <si>
    <t>Mark up on other Galvanised Steel Pipes and Fittings for Item C.34.1</t>
  </si>
  <si>
    <t>D.12.3</t>
  </si>
  <si>
    <t>D.19.3</t>
  </si>
  <si>
    <t>E.30.3</t>
  </si>
  <si>
    <t>F.7.3</t>
  </si>
  <si>
    <t>F.13.3</t>
  </si>
  <si>
    <t>G.8.3</t>
  </si>
  <si>
    <t>H.6.3</t>
  </si>
  <si>
    <t>H.6.4</t>
  </si>
  <si>
    <t>H.6.5</t>
  </si>
  <si>
    <t>H.6.6</t>
  </si>
  <si>
    <t>H.6.7</t>
  </si>
  <si>
    <t>Extra over Item T.1.5.2: Deliver, Install, Testing and Commission a complete submersible pump and motor set.</t>
  </si>
  <si>
    <t>Extra over Item C.34.2: Deliver,install and test other Galvanised Steel Pipes and Fittings</t>
  </si>
  <si>
    <t>Extra over Item C.33.2: Deliver,install and test fabricated special galvanised steel pipes.</t>
  </si>
  <si>
    <t>Extra over Item D.12.2: Deliver,install and test other Compression Fittings</t>
  </si>
  <si>
    <t>Extra over Item D.19.2: Deliver,install and test Special HDPE pipes and fittings</t>
  </si>
  <si>
    <t>E.30.4</t>
  </si>
  <si>
    <t>Extra over Item E.30.2: Deliver,install and test other PVC fittings.</t>
  </si>
  <si>
    <t>Extra over Item E.30.2: Deliver,install and test other PVC pipes.</t>
  </si>
  <si>
    <t>F.13.4</t>
  </si>
  <si>
    <t>Extra over Item F.13.1: Deliver,install and test Other Online Drippers and fittings.</t>
  </si>
  <si>
    <t>Extra over Item F.13.1: Deliver,install and test Other LDPE pipes.</t>
  </si>
  <si>
    <t>Extra over Item F.7.1: Deliver,install and test Other Inline (Integral) Drippers PC and NPC.</t>
  </si>
  <si>
    <t>Extra over Item G.8.1: Deliver,install and test Other Impact Sprinklers</t>
  </si>
  <si>
    <t xml:space="preserve">Extra over Item H.6.1: Deliver,install and test other Filters:                    Up to 2 Unit filter bank </t>
  </si>
  <si>
    <t xml:space="preserve">Extra over Item H.6.1: Deliver,install and test other Filters:                     3 Unit filter bank </t>
  </si>
  <si>
    <t xml:space="preserve">Extra over Item H.6.1: Deliver,install and test other Filters:                      4 Unit filter bank </t>
  </si>
  <si>
    <t xml:space="preserve">Extra over Item H.6.1: Deliver,install and test other Filters:                       5 Unit filter bank </t>
  </si>
  <si>
    <t xml:space="preserve">Extra over Item H.6.1: Deliver,install and test other Filters:                        6 Unit filter bank </t>
  </si>
  <si>
    <t>T.2.1</t>
  </si>
  <si>
    <t>set</t>
  </si>
  <si>
    <t>T.2.2</t>
  </si>
  <si>
    <t>T.2.3</t>
  </si>
  <si>
    <t>T.2.4</t>
  </si>
  <si>
    <t>T.2.5</t>
  </si>
  <si>
    <t>Mark up on other Close coupled pump and motor set as specified by the Engineer                                      (3 Quotations from reputable suppliers)</t>
  </si>
  <si>
    <t xml:space="preserve">Mark up on other Close coupled pump and motor set. </t>
  </si>
  <si>
    <t>T.3</t>
  </si>
  <si>
    <t>T.3.1</t>
  </si>
  <si>
    <t>T.3.2</t>
  </si>
  <si>
    <t>T.3.3</t>
  </si>
  <si>
    <r>
      <t>Suction - 65mm; Discharge - 40mm; Impeller - 160mm (Q - 40</t>
    </r>
    <r>
      <rPr>
        <sz val="10"/>
        <rFont val="Aptos Narrow"/>
        <family val="2"/>
      </rPr>
      <t>³</t>
    </r>
    <r>
      <rPr>
        <sz val="11"/>
        <rFont val="Arial"/>
        <family val="2"/>
      </rPr>
      <t>/h; H - 38m; P - 7,5kW)</t>
    </r>
  </si>
  <si>
    <r>
      <t>Suction - 65mm; Discharge - 40mm; Impeller - 200mm (Q - 40</t>
    </r>
    <r>
      <rPr>
        <sz val="10"/>
        <rFont val="Aptos Narrow"/>
        <family val="2"/>
      </rPr>
      <t>³</t>
    </r>
    <r>
      <rPr>
        <sz val="11"/>
        <rFont val="Arial"/>
        <family val="2"/>
      </rPr>
      <t>/h; H - 58m; P - 15kW)</t>
    </r>
  </si>
  <si>
    <r>
      <t>Suction - 65mm; Discharge - 50mm; Impeller - 160mm (Q - 50</t>
    </r>
    <r>
      <rPr>
        <sz val="10"/>
        <rFont val="Aptos Narrow"/>
        <family val="2"/>
      </rPr>
      <t>³</t>
    </r>
    <r>
      <rPr>
        <sz val="11"/>
        <rFont val="Arial"/>
        <family val="2"/>
      </rPr>
      <t>/h; H - 36m; P - 11kW)</t>
    </r>
  </si>
  <si>
    <r>
      <t>Suction - 65mm; Discharge - 50mm; Impeller - 200mm (Q - 60</t>
    </r>
    <r>
      <rPr>
        <sz val="10"/>
        <rFont val="Aptos Narrow"/>
        <family val="2"/>
      </rPr>
      <t>³</t>
    </r>
    <r>
      <rPr>
        <sz val="11"/>
        <rFont val="Arial"/>
        <family val="2"/>
      </rPr>
      <t>/h; H - 58m; P - 22kW)</t>
    </r>
  </si>
  <si>
    <r>
      <t>Suction - 65mm; Discharge - 50mm; Impeller - 250mm (Q - 80</t>
    </r>
    <r>
      <rPr>
        <sz val="10"/>
        <rFont val="Aptos Narrow"/>
        <family val="2"/>
      </rPr>
      <t>³</t>
    </r>
    <r>
      <rPr>
        <sz val="11"/>
        <rFont val="Arial"/>
        <family val="2"/>
      </rPr>
      <t>/h; H - 80m; P - 30kW)</t>
    </r>
  </si>
  <si>
    <t>T.2.6</t>
  </si>
  <si>
    <t>T.2.7</t>
  </si>
  <si>
    <t>T.2.8</t>
  </si>
  <si>
    <t>T.2.9</t>
  </si>
  <si>
    <r>
      <t>Suction - 50mm; Discharge - 32mm; Impeller - 160mm (Q - 20</t>
    </r>
    <r>
      <rPr>
        <sz val="10"/>
        <rFont val="Aptos Narrow"/>
        <family val="2"/>
      </rPr>
      <t>³</t>
    </r>
    <r>
      <rPr>
        <sz val="11"/>
        <rFont val="Arial"/>
        <family val="2"/>
      </rPr>
      <t>/h; H - 35m; P - 3,7kW)</t>
    </r>
  </si>
  <si>
    <r>
      <t>Suction - 50mm; Discharge - 32mm; Impeller - 200mm (Q - 14</t>
    </r>
    <r>
      <rPr>
        <sz val="10"/>
        <rFont val="Aptos Narrow"/>
        <family val="2"/>
      </rPr>
      <t>³</t>
    </r>
    <r>
      <rPr>
        <sz val="11"/>
        <rFont val="Arial"/>
        <family val="2"/>
      </rPr>
      <t>/h; H - 50m; P - 5,5kW)</t>
    </r>
  </si>
  <si>
    <r>
      <t>Suction - 50mm; Discharge - 32mm; Impeller - 250mm (Q - 16</t>
    </r>
    <r>
      <rPr>
        <sz val="10"/>
        <rFont val="Aptos Narrow"/>
        <family val="2"/>
      </rPr>
      <t>³</t>
    </r>
    <r>
      <rPr>
        <sz val="11"/>
        <rFont val="Arial"/>
        <family val="2"/>
      </rPr>
      <t>/h; H - 75m; P - 11kW)</t>
    </r>
  </si>
  <si>
    <r>
      <t>Suction - 50mm; Discharge - 32mm; Impeller - 160mm (Q - 20</t>
    </r>
    <r>
      <rPr>
        <sz val="10"/>
        <rFont val="Aptos Narrow"/>
        <family val="2"/>
      </rPr>
      <t>³</t>
    </r>
    <r>
      <rPr>
        <sz val="11"/>
        <rFont val="Arial"/>
        <family val="2"/>
      </rPr>
      <t>/h; H - 35m; P - 4kW)</t>
    </r>
  </si>
  <si>
    <r>
      <t>Suction - 65mm; Discharge - 40mm; Impeller - 125mm (Q - 28</t>
    </r>
    <r>
      <rPr>
        <sz val="10"/>
        <rFont val="Aptos Narrow"/>
        <family val="2"/>
      </rPr>
      <t>³</t>
    </r>
    <r>
      <rPr>
        <sz val="11"/>
        <rFont val="Arial"/>
        <family val="2"/>
      </rPr>
      <t>/h; H - 20m; P - 3kW)</t>
    </r>
  </si>
  <si>
    <t>T.2.10</t>
  </si>
  <si>
    <r>
      <t>Suction - 50mm; Discharge - 32mm; Impeller - 125mm (Q - 25</t>
    </r>
    <r>
      <rPr>
        <sz val="10"/>
        <rFont val="Aptos Narrow"/>
        <family val="2"/>
      </rPr>
      <t>³</t>
    </r>
    <r>
      <rPr>
        <sz val="11"/>
        <rFont val="Arial"/>
        <family val="2"/>
      </rPr>
      <t>/h; H - 23m; P - 2,2kW)</t>
    </r>
  </si>
  <si>
    <t>Close coupled centrifugal pump and motor (Three phase, 2 pole motor)</t>
  </si>
  <si>
    <t>Close coupled centrifugal pump and motor (Single phase, 2 pole motor)</t>
  </si>
  <si>
    <t>T.4</t>
  </si>
  <si>
    <t>T.4.1</t>
  </si>
  <si>
    <t>T.4.2</t>
  </si>
  <si>
    <t>T.4.3</t>
  </si>
  <si>
    <t>T.3.4</t>
  </si>
  <si>
    <t>T.3.5</t>
  </si>
  <si>
    <t>Extra over Item T.4.2: Deliver, Install, Testing and Commission a complete Close coupled pump and motor set.</t>
  </si>
  <si>
    <t>T.5</t>
  </si>
  <si>
    <t>Centrifugal pump and motor set with base plate and flexible coupling (Three phase, 2 pole motor)</t>
  </si>
  <si>
    <t>Supply, deliver,install and test the following three phase (2 pole)  end-suction centrifugal pump and motor set complete with base plate, flexible coupling, cast iron impeller, and cast iron &amp; coated casing. (Including trimming of the Impeller)</t>
  </si>
  <si>
    <t>Supply, deliver,install and test the following single phase close coupled end-suction centrifugal pump and motor (2 pole) complete with cast iron impeller, and cast iron &amp; coated casing. (Including trimming of Impeller)</t>
  </si>
  <si>
    <t>Supply, deliver,install and test the following three phase close coupled end-suction centrifugal pump and motor (2 pole) complete with cast iron impeller, and cast iron &amp; coated casing. (Including trimming of the Impeller)</t>
  </si>
  <si>
    <t>Other Close coupled centrifugal pump and motor</t>
  </si>
  <si>
    <t>T.5.1</t>
  </si>
  <si>
    <t>T.5.2</t>
  </si>
  <si>
    <t>T.5.3</t>
  </si>
  <si>
    <t>T.5.4</t>
  </si>
  <si>
    <t>T.5.5</t>
  </si>
  <si>
    <t>T.5.6</t>
  </si>
  <si>
    <t>T.5.7</t>
  </si>
  <si>
    <t>T.5.8</t>
  </si>
  <si>
    <t>T.5.9</t>
  </si>
  <si>
    <t>T.5.10</t>
  </si>
  <si>
    <t>T.6</t>
  </si>
  <si>
    <t>Centrifugal pump and motor set with base plate and flexible coupling (Single phase, 2 pole motor)</t>
  </si>
  <si>
    <t>Supply, deliver,install and test the following single phase (2 pole)  end-suction centrifugal pump and motor set complete with base plate, flexible coupling, cast iron impeller, and cast iron &amp; coated casing. (Including trimming of the Impeller)</t>
  </si>
  <si>
    <t>T.6.1</t>
  </si>
  <si>
    <t>T.6.2</t>
  </si>
  <si>
    <t>T.6.3</t>
  </si>
  <si>
    <t>T.6.4</t>
  </si>
  <si>
    <t>T.6.5</t>
  </si>
  <si>
    <t>Other Centrifugal pump and motor set with base plate and flexible coupling.</t>
  </si>
  <si>
    <t>T.7</t>
  </si>
  <si>
    <t>T.7.1</t>
  </si>
  <si>
    <t>T.7.2</t>
  </si>
  <si>
    <t>T.7.3</t>
  </si>
  <si>
    <t>Mark up on other Centrifugal pump and motor set with base plate and flexible coupling as specified by the Engineer (3 Quotations from reputable suppliers)</t>
  </si>
  <si>
    <t xml:space="preserve">Mark up on other Centrifugal pump and motor set. </t>
  </si>
  <si>
    <t>Extra over Item T.7.2: Deliver, Install, Testing and Commission a complete Centrifugal pump and motor set with base plate and flexible coupling.</t>
  </si>
  <si>
    <t>T.8</t>
  </si>
  <si>
    <t>Supply, deliver, install and test the following three phase 2 pole motors.</t>
  </si>
  <si>
    <t>2,2 kW</t>
  </si>
  <si>
    <t>T.8.1</t>
  </si>
  <si>
    <t>T.8.2</t>
  </si>
  <si>
    <t>T.8.3</t>
  </si>
  <si>
    <t>T.8.4</t>
  </si>
  <si>
    <t>T.8.5</t>
  </si>
  <si>
    <t>T.8.6</t>
  </si>
  <si>
    <t>T.8.7</t>
  </si>
  <si>
    <t>T.8.8</t>
  </si>
  <si>
    <t>T.8.9</t>
  </si>
  <si>
    <t>T.8.10</t>
  </si>
  <si>
    <t>T.9</t>
  </si>
  <si>
    <t>Supply, deliver, install and test the following single phase 2 pole motors.</t>
  </si>
  <si>
    <t>T.9.1</t>
  </si>
  <si>
    <t>3,7 kW</t>
  </si>
  <si>
    <t>T.9.2</t>
  </si>
  <si>
    <t>T.9.3</t>
  </si>
  <si>
    <t>T.9.4</t>
  </si>
  <si>
    <t>T.9.5</t>
  </si>
  <si>
    <t>Other Electrical motor.</t>
  </si>
  <si>
    <t>T.10</t>
  </si>
  <si>
    <t>T.10.1</t>
  </si>
  <si>
    <t>T.10.2</t>
  </si>
  <si>
    <t>T.10.3</t>
  </si>
  <si>
    <t>Mark up on other Electrical motor as specified by the Engineer (3 Quotations from reputable suppliers)</t>
  </si>
  <si>
    <t xml:space="preserve">Mark up on other Electrical motor. </t>
  </si>
  <si>
    <t>Extra over Item T.10.2: Deliver, Install, Testing and Commission a complete Electrical motor and flexible coupling.</t>
  </si>
  <si>
    <t>T.11</t>
  </si>
  <si>
    <t>ELECTRICAL - GENERAL</t>
  </si>
  <si>
    <t>Test the complete electrical works and issue a Certificate of Compliance (CoC) by an applicable certified and registered electrical person.</t>
  </si>
  <si>
    <t>T.11.1</t>
  </si>
  <si>
    <t>Electrical Connection Fee (Provisional Sum)</t>
  </si>
  <si>
    <t>Earth Spike (Include Conductor Termination Clamp)</t>
  </si>
  <si>
    <t>T.11.2</t>
  </si>
  <si>
    <t>T.11.3</t>
  </si>
  <si>
    <t>T.11.4</t>
  </si>
  <si>
    <t>Handling Cost and profit in respect of Item T.11.2</t>
  </si>
  <si>
    <t>T.12</t>
  </si>
  <si>
    <t>ELECTRICAL - TRENCHING &amp; EARTHWORKS</t>
  </si>
  <si>
    <t>Trenching (450mm width by 1500mm depth for LV Cables)</t>
  </si>
  <si>
    <t>Hand pickable soil (soft soil)</t>
  </si>
  <si>
    <t>Machine excavation (soft rock)</t>
  </si>
  <si>
    <t>Hard rock (Hydraulic Breakers, Blasting)</t>
  </si>
  <si>
    <t>Back-filling and compaction to 90% Mod AASHTO</t>
  </si>
  <si>
    <t>Sifting of local soil for bedding of the cables</t>
  </si>
  <si>
    <t>Import soil for bedding of cables</t>
  </si>
  <si>
    <t>T.12.1</t>
  </si>
  <si>
    <t>T.12.2</t>
  </si>
  <si>
    <t>T.12.3</t>
  </si>
  <si>
    <t>T.12.4</t>
  </si>
  <si>
    <t>T.12.5</t>
  </si>
  <si>
    <t>T.12.6</t>
  </si>
  <si>
    <t>T.13</t>
  </si>
  <si>
    <t>Electrical Motor Control and Starters</t>
  </si>
  <si>
    <t>Single Phase Direct on Line</t>
  </si>
  <si>
    <t>T.13.1</t>
  </si>
  <si>
    <t>Three Pphase Direct on Line</t>
  </si>
  <si>
    <t>T.13.2</t>
  </si>
  <si>
    <t>T.13.3</t>
  </si>
  <si>
    <t>a) 3 kW</t>
  </si>
  <si>
    <t>b) 3,7 kW</t>
  </si>
  <si>
    <t>c) 4 kW</t>
  </si>
  <si>
    <t>d) 5,5 kW</t>
  </si>
  <si>
    <t>e) 7,5 kW</t>
  </si>
  <si>
    <t>Star Delta Starter (Complete with relays &amp; timers)</t>
  </si>
  <si>
    <t>T.13.4</t>
  </si>
  <si>
    <t xml:space="preserve">Variable Speed Drives (VSDs) </t>
  </si>
  <si>
    <t>T.13.5</t>
  </si>
  <si>
    <t>Solar-Powered Variable Speed Drives (VSDs)</t>
  </si>
  <si>
    <t>T.13.6</t>
  </si>
  <si>
    <t>T.13.7</t>
  </si>
  <si>
    <t>Other Electrical Motor Control and Starters</t>
  </si>
  <si>
    <t>Mark up on other Electrical motor Control and Starters as specified by the Engineer (3 Quotations from reputable suppliers)</t>
  </si>
  <si>
    <t xml:space="preserve">Mark up on other Electrical motor Control and Starters. </t>
  </si>
  <si>
    <t>T.13.7.1</t>
  </si>
  <si>
    <t>T.13.7.2</t>
  </si>
  <si>
    <t>T.13.7.3</t>
  </si>
  <si>
    <t>Extra over Item T.13.7.2: Deliver, Install, Testing and Commission a complete Electrical motor Control and Starter.</t>
  </si>
  <si>
    <t>Electrical Cables</t>
  </si>
  <si>
    <t>T.14</t>
  </si>
  <si>
    <t>Two Core Cable</t>
  </si>
  <si>
    <t>Supply, deliver, install and test two core SABS approved copper cables. Inclusive of all terminations and glands.</t>
  </si>
  <si>
    <t>Two Core Armoured copper cable  (SANS 1507)</t>
  </si>
  <si>
    <t>T.14.1</t>
  </si>
  <si>
    <r>
      <t>a) 1.5 mm</t>
    </r>
    <r>
      <rPr>
        <vertAlign val="superscript"/>
        <sz val="10"/>
        <rFont val="Arial"/>
        <family val="2"/>
      </rPr>
      <t>2</t>
    </r>
  </si>
  <si>
    <r>
      <t>b) 2.5 mm</t>
    </r>
    <r>
      <rPr>
        <vertAlign val="superscript"/>
        <sz val="10"/>
        <rFont val="Arial"/>
        <family val="2"/>
      </rPr>
      <t>2</t>
    </r>
  </si>
  <si>
    <r>
      <t>c) 4 mm</t>
    </r>
    <r>
      <rPr>
        <vertAlign val="superscript"/>
        <sz val="10"/>
        <rFont val="Arial"/>
        <family val="2"/>
      </rPr>
      <t>2</t>
    </r>
  </si>
  <si>
    <r>
      <t>d) 6 mm</t>
    </r>
    <r>
      <rPr>
        <vertAlign val="superscript"/>
        <sz val="10"/>
        <rFont val="Arial"/>
        <family val="2"/>
      </rPr>
      <t>2</t>
    </r>
  </si>
  <si>
    <r>
      <t>e) 10 mm</t>
    </r>
    <r>
      <rPr>
        <vertAlign val="superscript"/>
        <sz val="10"/>
        <rFont val="Arial"/>
        <family val="2"/>
      </rPr>
      <t>2</t>
    </r>
  </si>
  <si>
    <r>
      <t>f) 16 mm</t>
    </r>
    <r>
      <rPr>
        <vertAlign val="superscript"/>
        <sz val="10"/>
        <rFont val="Arial"/>
        <family val="2"/>
      </rPr>
      <t>2</t>
    </r>
  </si>
  <si>
    <r>
      <t>g) 25 mm</t>
    </r>
    <r>
      <rPr>
        <vertAlign val="superscript"/>
        <sz val="10"/>
        <rFont val="Arial"/>
        <family val="2"/>
      </rPr>
      <t>2</t>
    </r>
  </si>
  <si>
    <r>
      <t>h) 35 mm</t>
    </r>
    <r>
      <rPr>
        <vertAlign val="superscript"/>
        <sz val="10"/>
        <rFont val="Arial"/>
        <family val="2"/>
      </rPr>
      <t>2</t>
    </r>
  </si>
  <si>
    <r>
      <t>I) 50 mm</t>
    </r>
    <r>
      <rPr>
        <vertAlign val="superscript"/>
        <sz val="10"/>
        <rFont val="Arial"/>
        <family val="2"/>
      </rPr>
      <t>2</t>
    </r>
  </si>
  <si>
    <t>T.14.2</t>
  </si>
  <si>
    <t>Two Core Armoured copper cable with Earth continuity Conductor in the armour.  (SANS 1507)</t>
  </si>
  <si>
    <t>Three Core Cable</t>
  </si>
  <si>
    <t>Supply, deliver, install and test three core SABS approved copper cables. Inclusive of all terminations and glands.</t>
  </si>
  <si>
    <t>T.14.3</t>
  </si>
  <si>
    <t>Three Core Submersible pump cable (SANS 1574)</t>
  </si>
  <si>
    <t>T.14.4</t>
  </si>
  <si>
    <t>Three Core Armoured copper cable  (SANS 1507)</t>
  </si>
  <si>
    <t>T.14.5</t>
  </si>
  <si>
    <t>Three Core Armoured copper cable with Earth continuity Conductor in the armour.  (SANS 1507)</t>
  </si>
  <si>
    <t>Four Core Cable</t>
  </si>
  <si>
    <t>Supply, deliver, install and test four core SABS approved copper cables. Inclusive of all terminations and glands.</t>
  </si>
  <si>
    <t>Four Core Submersible pump cable (SANS 1574)</t>
  </si>
  <si>
    <t>T.14.6</t>
  </si>
  <si>
    <t>Four Core Armoured copper cable  (SANS 1507)</t>
  </si>
  <si>
    <t>T.14.7</t>
  </si>
  <si>
    <t>T.14.8</t>
  </si>
  <si>
    <t>T.14.9</t>
  </si>
  <si>
    <t>Supply, deliver, install and test SABS approved copper cables. Inclusive of all terminations and glands.</t>
  </si>
  <si>
    <t>Bare copper Earth wire  (SANS 1411)</t>
  </si>
  <si>
    <t>T.14.10</t>
  </si>
  <si>
    <t xml:space="preserve">Other Electrical Cables </t>
  </si>
  <si>
    <t xml:space="preserve">Mark up on other Electrical Cables. </t>
  </si>
  <si>
    <t>Extra over Item T.14.10.2: Deliver, install and test other cables.</t>
  </si>
  <si>
    <t>T.14.10.1</t>
  </si>
  <si>
    <t>T.14.10.2</t>
  </si>
  <si>
    <t>T.14.10.3</t>
  </si>
  <si>
    <t>Four Core Armoured copper cable with Earth continuity Conductor in the armour.               (SANS 1507)</t>
  </si>
  <si>
    <t>Mark up on other Electrical Cables, terminations, and glands as specified by the Engineer (3 Quotations from reputable suppliers)</t>
  </si>
  <si>
    <t>Supply, deliver, install, and test a complete DB Board in a lockable IP55 powder coated mild steel enclosure (or similar approved by Engineer) for a pump and motor set with all applicable switch gear and starters with protections for Dry run, Pump stall, Overload, Under voltage, Over voltage, Phase failure, Phase rotation and short circuit. Inclusive of all wiring, terminations, and glands.</t>
  </si>
  <si>
    <t>Flexible borehole pipe</t>
  </si>
  <si>
    <t>T.1.6</t>
  </si>
  <si>
    <t>Supply, deliver and install flexible borehole pipe, complete with all applicable fittings to connect to the pump and motor set and base plate up to 100 meter deep installation.</t>
  </si>
  <si>
    <t>a) 50 mm inside diameter</t>
  </si>
  <si>
    <t>b) 64 mm inside diameter</t>
  </si>
  <si>
    <t>c) 76 mm inside diameter</t>
  </si>
  <si>
    <t>T.1.7</t>
  </si>
  <si>
    <t>Lockable Steel Manhole Cover</t>
  </si>
  <si>
    <t>Supply and install complete lockable fabricated steel manhole cover for submersible pump as per Drawing No. 1701321-TY-05</t>
  </si>
  <si>
    <t xml:space="preserve">STEEL PIPES AND FITTINGS </t>
  </si>
  <si>
    <t>Supply, deliver, install, and test the following steel pipes, fittings, and specials complete. (Conforming to SABS 719, SABS 62-1989 and BS534.) (All steel pipes and fittings to be galvanized according to SABS 1461 and SABS ISO 14713.)</t>
  </si>
  <si>
    <t>T.1.7.1</t>
  </si>
  <si>
    <t>a) 50 mm</t>
  </si>
  <si>
    <t>b) 65 mm</t>
  </si>
  <si>
    <t>c) 80 mm</t>
  </si>
  <si>
    <t>T.1.7.2</t>
  </si>
  <si>
    <t xml:space="preserve">Base plates epoxy coated (split type) </t>
  </si>
  <si>
    <t xml:space="preserve">Base plates galvanised  </t>
  </si>
  <si>
    <t>T.1.8</t>
  </si>
  <si>
    <t>Supply, deliver,install and test the following  valves</t>
  </si>
  <si>
    <t>K.1.5</t>
  </si>
  <si>
    <t>K.1.6</t>
  </si>
  <si>
    <t>K.2.3</t>
  </si>
  <si>
    <t>K.2.4</t>
  </si>
  <si>
    <t>K.2.5</t>
  </si>
  <si>
    <t>K.2.6</t>
  </si>
  <si>
    <t>K.2.7</t>
  </si>
  <si>
    <t>K.2.8</t>
  </si>
  <si>
    <t>K.2.9</t>
  </si>
  <si>
    <t>K.2.10</t>
  </si>
  <si>
    <t>K.3.5</t>
  </si>
  <si>
    <t>K.3.6</t>
  </si>
  <si>
    <t>Stainless Steel ball valve  (PN16)</t>
  </si>
  <si>
    <t>Flanged cast iron gate valve  (PN25)           (SANS 664)</t>
  </si>
  <si>
    <t>150 mm</t>
  </si>
  <si>
    <t>200 mm</t>
  </si>
  <si>
    <t>Wafer butterfly valve with lever handle (PN16)</t>
  </si>
  <si>
    <t>125 mm</t>
  </si>
  <si>
    <t>Wafer Butterfly valve, Stainless Steel with lever handle (PN16)</t>
  </si>
  <si>
    <t>K.6.2</t>
  </si>
  <si>
    <t>K.6.3</t>
  </si>
  <si>
    <t>K.6.4</t>
  </si>
  <si>
    <t>K.6.5</t>
  </si>
  <si>
    <t>K.6.6</t>
  </si>
  <si>
    <t>K.6.7</t>
  </si>
  <si>
    <t>K.6.8</t>
  </si>
  <si>
    <t>K.7</t>
  </si>
  <si>
    <t>K.7.1</t>
  </si>
  <si>
    <t>Supply, deliver, install and test the following diaphram irrigation control valves</t>
  </si>
  <si>
    <t>d) 100 mm</t>
  </si>
  <si>
    <t>K.7.2</t>
  </si>
  <si>
    <t>K.7.3</t>
  </si>
  <si>
    <t>Pressure Reducing Valve complete with 3-way selector and 3-way Pilot valve</t>
  </si>
  <si>
    <t>Manually Controlled Valve complete with 3-way selector (Closed, Outo, Open) PN 10</t>
  </si>
  <si>
    <t>Solenoid Controlled Valve complete with 3-way solenoid (PN 10)</t>
  </si>
  <si>
    <t>e) 150 mm</t>
  </si>
  <si>
    <t>f) 200 mm</t>
  </si>
  <si>
    <t>K.7.4</t>
  </si>
  <si>
    <t>Other Valves</t>
  </si>
  <si>
    <t>Mark up on other Valves as specified by the Engineer (3 Quotations from reputable suppliers)</t>
  </si>
  <si>
    <t xml:space="preserve">Mark up on other Valves. </t>
  </si>
  <si>
    <t>K.7.4.1</t>
  </si>
  <si>
    <t>K.7.4.2</t>
  </si>
  <si>
    <t>K.7.4.3</t>
  </si>
  <si>
    <t>Extra over Item K.7.4.2: Deliver, Install, Testing and Commission other Valves.</t>
  </si>
  <si>
    <t>K.8</t>
  </si>
  <si>
    <t>K.8.1</t>
  </si>
  <si>
    <t>a) 40 mm</t>
  </si>
  <si>
    <t>b) 50 mm</t>
  </si>
  <si>
    <t>c) 65 mm</t>
  </si>
  <si>
    <t>d) 80 mm</t>
  </si>
  <si>
    <t>e) 90 mm</t>
  </si>
  <si>
    <t>f) 100 mm</t>
  </si>
  <si>
    <t>K.8.2</t>
  </si>
  <si>
    <t>K.8.2.1</t>
  </si>
  <si>
    <t>K.8.2.2</t>
  </si>
  <si>
    <t>K.8.2.3</t>
  </si>
  <si>
    <t>Other Water Meters</t>
  </si>
  <si>
    <t>Mark up on other Water Meters as specified by the Engineer (3 Quotations from reputable suppliers)</t>
  </si>
  <si>
    <t xml:space="preserve">Mark up on other Water Meters. </t>
  </si>
  <si>
    <t>Extra over Item K.8.2.2: Deliver, Install, Testing and Commission other Water Meters.</t>
  </si>
  <si>
    <t>K.9</t>
  </si>
  <si>
    <t>K.9.1</t>
  </si>
  <si>
    <t>a) 25 mm</t>
  </si>
  <si>
    <t>b) 32 mm</t>
  </si>
  <si>
    <t>c) 40 mm</t>
  </si>
  <si>
    <t>d) 50 mm</t>
  </si>
  <si>
    <t>K.9.2</t>
  </si>
  <si>
    <t>K.9.3</t>
  </si>
  <si>
    <t>K.9.4</t>
  </si>
  <si>
    <t>Other Air Valves</t>
  </si>
  <si>
    <t>Mark up on other Air Valves as specified by the Engineer (3 Quotations from reputable suppliers)</t>
  </si>
  <si>
    <t xml:space="preserve">Mark up on other Air Valves. </t>
  </si>
  <si>
    <t>K.9.4.1</t>
  </si>
  <si>
    <t>K.9.4.2</t>
  </si>
  <si>
    <t>K.9.4.3</t>
  </si>
  <si>
    <t>Extra over Item K.9.4.2: Deliver, Install, Testing and Commission other Air Valves.</t>
  </si>
  <si>
    <t>TOTAL SECTION "T" CARRIED FORWARD TO SUMMARY</t>
  </si>
  <si>
    <t>J.2</t>
  </si>
  <si>
    <t>J.2.1</t>
  </si>
  <si>
    <t>J.2.2</t>
  </si>
  <si>
    <t>J.2.3</t>
  </si>
  <si>
    <t>J.2.4</t>
  </si>
  <si>
    <t>J.2.5</t>
  </si>
  <si>
    <t>J.2.6</t>
  </si>
  <si>
    <t>Equal Tee insert</t>
  </si>
  <si>
    <t>J.3</t>
  </si>
  <si>
    <t>J.3.1</t>
  </si>
  <si>
    <t>J.3.2</t>
  </si>
  <si>
    <t>J.3.3</t>
  </si>
  <si>
    <t>J.3.4</t>
  </si>
  <si>
    <t>J.3.5</t>
  </si>
  <si>
    <t>J.3.6</t>
  </si>
  <si>
    <t>J.4</t>
  </si>
  <si>
    <t>J.4.1</t>
  </si>
  <si>
    <t>J.4.2</t>
  </si>
  <si>
    <t>J.4.3</t>
  </si>
  <si>
    <t>J.4.4</t>
  </si>
  <si>
    <t>J.4.5</t>
  </si>
  <si>
    <t>J.4.6</t>
  </si>
  <si>
    <t>J.5.1</t>
  </si>
  <si>
    <t>J.5.2</t>
  </si>
  <si>
    <t>J.5.3</t>
  </si>
  <si>
    <t>J.5.4</t>
  </si>
  <si>
    <t>J.5.5</t>
  </si>
  <si>
    <t>J.5.6</t>
  </si>
  <si>
    <t>J.6</t>
  </si>
  <si>
    <t>J.6.1</t>
  </si>
  <si>
    <t>J.6.2</t>
  </si>
  <si>
    <t>J.6.3</t>
  </si>
  <si>
    <t>J.6.4</t>
  </si>
  <si>
    <t>J.6.5</t>
  </si>
  <si>
    <t>J.6.6</t>
  </si>
  <si>
    <t>J.7</t>
  </si>
  <si>
    <t>J.7.1</t>
  </si>
  <si>
    <t>Supply, deliver,install and test the following non SABS approved LDPE pipes and fittings (Poly Prop) subject to engineers approval . A two year warranty for pipe and fittings . All material to be manufactured from virgin plastic.</t>
  </si>
  <si>
    <t>J.5</t>
  </si>
  <si>
    <t>Reducing Male Adaptors</t>
  </si>
  <si>
    <t>Reducing Female Adaptor</t>
  </si>
  <si>
    <t>J.8</t>
  </si>
  <si>
    <t>J.8.1</t>
  </si>
  <si>
    <t>J.8.2</t>
  </si>
  <si>
    <t>J.8.3</t>
  </si>
  <si>
    <t>J.8.4</t>
  </si>
  <si>
    <t>J.8.5</t>
  </si>
  <si>
    <t>Reducing Insert couplings</t>
  </si>
  <si>
    <t>J.9</t>
  </si>
  <si>
    <t>J.9.1</t>
  </si>
  <si>
    <t>J.9.2</t>
  </si>
  <si>
    <t>J.9.3</t>
  </si>
  <si>
    <t>J.9.4</t>
  </si>
  <si>
    <t>J.9.5</t>
  </si>
  <si>
    <t>J.9.6</t>
  </si>
  <si>
    <t>J.9.7</t>
  </si>
  <si>
    <t>J.9.8</t>
  </si>
  <si>
    <t>J.10</t>
  </si>
  <si>
    <t>Male Combination Elbow Adaptor</t>
  </si>
  <si>
    <t>J.10.1</t>
  </si>
  <si>
    <t>J.10.2</t>
  </si>
  <si>
    <t>J.10.3</t>
  </si>
  <si>
    <t>J.10.4</t>
  </si>
  <si>
    <t>J.10.5</t>
  </si>
  <si>
    <t>J.10.6</t>
  </si>
  <si>
    <t>J.10.7</t>
  </si>
  <si>
    <t>J.10.8</t>
  </si>
  <si>
    <t>Female Combination Elbow Adaptor</t>
  </si>
  <si>
    <t>J.11</t>
  </si>
  <si>
    <t>J.11.1</t>
  </si>
  <si>
    <t>J.11.2</t>
  </si>
  <si>
    <t>J.11.3</t>
  </si>
  <si>
    <t>J.11.4</t>
  </si>
  <si>
    <t>J.11.5</t>
  </si>
  <si>
    <t>J.11.6</t>
  </si>
  <si>
    <t>J.11.7</t>
  </si>
  <si>
    <t>J.11.8</t>
  </si>
  <si>
    <t>J.11.9</t>
  </si>
  <si>
    <t>Male Combination Tee</t>
  </si>
  <si>
    <t>J.12</t>
  </si>
  <si>
    <t>J.12.1</t>
  </si>
  <si>
    <t>J.12.2</t>
  </si>
  <si>
    <t>J.12.3</t>
  </si>
  <si>
    <t>J.12.4</t>
  </si>
  <si>
    <t>J.12.5</t>
  </si>
  <si>
    <t>J.12.6</t>
  </si>
  <si>
    <t>J.12.7</t>
  </si>
  <si>
    <t>J.12.8</t>
  </si>
  <si>
    <t>J.12.9</t>
  </si>
  <si>
    <t>J.12.10</t>
  </si>
  <si>
    <t>J.12.11</t>
  </si>
  <si>
    <t>J.12.12</t>
  </si>
  <si>
    <t>J.12.13</t>
  </si>
  <si>
    <t>J.12.14</t>
  </si>
  <si>
    <t>J.12.15</t>
  </si>
  <si>
    <t>J.12.16</t>
  </si>
  <si>
    <t>J.13</t>
  </si>
  <si>
    <t>Female Combination Tee</t>
  </si>
  <si>
    <t>J.13.1</t>
  </si>
  <si>
    <t>J.13.2</t>
  </si>
  <si>
    <t>J.13.3</t>
  </si>
  <si>
    <t>J.13.4</t>
  </si>
  <si>
    <t>J.13.5</t>
  </si>
  <si>
    <t>J.13.6</t>
  </si>
  <si>
    <t>J.13.7</t>
  </si>
  <si>
    <t>J.13.8</t>
  </si>
  <si>
    <t>J.13.9</t>
  </si>
  <si>
    <t>J.13.10</t>
  </si>
  <si>
    <t>J.13.11</t>
  </si>
  <si>
    <t>J.13.12</t>
  </si>
  <si>
    <t>J.13.13</t>
  </si>
  <si>
    <t>J.13.14</t>
  </si>
  <si>
    <t>J.13.15</t>
  </si>
  <si>
    <t>J.13.16</t>
  </si>
  <si>
    <t>J.14</t>
  </si>
  <si>
    <t>J.14.1</t>
  </si>
  <si>
    <t>J.14.2</t>
  </si>
  <si>
    <t>J.14.3</t>
  </si>
  <si>
    <t>J.14.4</t>
  </si>
  <si>
    <t>J.14.5</t>
  </si>
  <si>
    <t>J.14.6</t>
  </si>
  <si>
    <t>J.14.7</t>
  </si>
  <si>
    <t>J.14.8</t>
  </si>
  <si>
    <t>J.15</t>
  </si>
  <si>
    <t>J.15.1</t>
  </si>
  <si>
    <t>J.15.2</t>
  </si>
  <si>
    <t>J.15.3</t>
  </si>
  <si>
    <t>J.15.4</t>
  </si>
  <si>
    <t>J.15.5</t>
  </si>
  <si>
    <t>J.16</t>
  </si>
  <si>
    <t>J.16.1</t>
  </si>
  <si>
    <t>J.16.2</t>
  </si>
  <si>
    <t>J.16.3</t>
  </si>
  <si>
    <t>J.16.4</t>
  </si>
  <si>
    <t>J.16.5</t>
  </si>
  <si>
    <t>TOTAL SECTION " J " CARRIED FORWARD TO SUMMARY</t>
  </si>
  <si>
    <t>Other LDPE Pipes</t>
  </si>
  <si>
    <t>Mark up on other LDPE Pipes as specified by the Engineer (3 Quotations from reputable suppliers)</t>
  </si>
  <si>
    <t xml:space="preserve">Mark up on other LDPE Pipes. </t>
  </si>
  <si>
    <t>J.17</t>
  </si>
  <si>
    <t>J.17.1</t>
  </si>
  <si>
    <t>J.17.2</t>
  </si>
  <si>
    <t>J.17.3</t>
  </si>
  <si>
    <t>Extra over Item J.17.2: Deliver, Install, Testing and Commission other LDPE Pipes.</t>
  </si>
  <si>
    <t>J.18</t>
  </si>
  <si>
    <t>J.18.1</t>
  </si>
  <si>
    <t>J.18.2</t>
  </si>
  <si>
    <t>J.18.3</t>
  </si>
  <si>
    <t>Other Insert Fittings (Poly Prop) for LDPE Pipes</t>
  </si>
  <si>
    <t xml:space="preserve">Mark up on other  Insert Fittings (Poly Prop) for LDPE Pipes. </t>
  </si>
  <si>
    <t>Mark up on other Insert Fittings (Poly Prop) for LDPE Pipes as specified by the Engineer (3 Quotations from reputable suppliers)</t>
  </si>
  <si>
    <t>Extra over Item J.18.2: Deliver, Install, Testing and Commission other  Insert Fittings (Poly Prop) for LDPE Pipes.</t>
  </si>
  <si>
    <t>Supply deliver and install the following SABS approved shadenet materials and accessories. Shade Cloth to be manufactured from HDPE (High-Density Polyethylene) with  UV stabiliser</t>
  </si>
  <si>
    <t>L.1.3</t>
  </si>
  <si>
    <t>L.1.8</t>
  </si>
  <si>
    <t>L.1.9</t>
  </si>
  <si>
    <t>L.1.10</t>
  </si>
  <si>
    <t>L.2</t>
  </si>
  <si>
    <t>L.2.1</t>
  </si>
  <si>
    <t>L.2.2</t>
  </si>
  <si>
    <t>L.2.3</t>
  </si>
  <si>
    <t>L.2.4</t>
  </si>
  <si>
    <t>L.2.5</t>
  </si>
  <si>
    <t>L.2.6</t>
  </si>
  <si>
    <t>L.2.7</t>
  </si>
  <si>
    <t>CCA Grade H4 poles  (75-100)</t>
  </si>
  <si>
    <t>L.3.1</t>
  </si>
  <si>
    <t>CCA Grade H4 poles  (100-125)</t>
  </si>
  <si>
    <t>L.3.2</t>
  </si>
  <si>
    <t>L.3.3</t>
  </si>
  <si>
    <t>L.3.4</t>
  </si>
  <si>
    <t>L.3.5</t>
  </si>
  <si>
    <t>L.3.6</t>
  </si>
  <si>
    <t>L.3.7</t>
  </si>
  <si>
    <t>L.3.8</t>
  </si>
  <si>
    <t>CCA Grade H4 poles  (125-150)</t>
  </si>
  <si>
    <t>L.4</t>
  </si>
  <si>
    <t>L.4.1</t>
  </si>
  <si>
    <t>L.4.2</t>
  </si>
  <si>
    <t>L.4.3</t>
  </si>
  <si>
    <t>L.4.4</t>
  </si>
  <si>
    <t>L.4.5</t>
  </si>
  <si>
    <t>L.4.6</t>
  </si>
  <si>
    <t>L.4.7</t>
  </si>
  <si>
    <t>L.5</t>
  </si>
  <si>
    <t>CCA Grade H4 poles  (150-175)</t>
  </si>
  <si>
    <t>L.5.1</t>
  </si>
  <si>
    <t>L.5.2</t>
  </si>
  <si>
    <t>L.5.3</t>
  </si>
  <si>
    <t>L.5.4</t>
  </si>
  <si>
    <t>L.5.5</t>
  </si>
  <si>
    <t>L.5.6</t>
  </si>
  <si>
    <t>L.5.7</t>
  </si>
  <si>
    <t>L.6</t>
  </si>
  <si>
    <t>L.6.1</t>
  </si>
  <si>
    <t>L.6.2</t>
  </si>
  <si>
    <t>L.6.3</t>
  </si>
  <si>
    <t>L.6.4</t>
  </si>
  <si>
    <t>L.7</t>
  </si>
  <si>
    <t>L.7.1</t>
  </si>
  <si>
    <t>L.7.2</t>
  </si>
  <si>
    <t>L.7.3</t>
  </si>
  <si>
    <t>L.7.4</t>
  </si>
  <si>
    <t>L.7.5</t>
  </si>
  <si>
    <t>L.7.6</t>
  </si>
  <si>
    <t>L.7.7</t>
  </si>
  <si>
    <t>L.7.8</t>
  </si>
  <si>
    <t>L.7.9</t>
  </si>
  <si>
    <t>L.7.10</t>
  </si>
  <si>
    <t>L.7.11</t>
  </si>
  <si>
    <t>L.7.12</t>
  </si>
  <si>
    <t>L.7.13</t>
  </si>
  <si>
    <t>L.7.14</t>
  </si>
  <si>
    <t>L.7.15</t>
  </si>
  <si>
    <t>L.7.16</t>
  </si>
  <si>
    <t>L.7.17</t>
  </si>
  <si>
    <t>L.7.18</t>
  </si>
  <si>
    <t>L.7.19</t>
  </si>
  <si>
    <t>L.7.20</t>
  </si>
  <si>
    <t>L.7.21</t>
  </si>
  <si>
    <t>L.7.22</t>
  </si>
  <si>
    <t>L.7.23</t>
  </si>
  <si>
    <t>L.7.24</t>
  </si>
  <si>
    <t>L.7.25</t>
  </si>
  <si>
    <t>L.7.26</t>
  </si>
  <si>
    <t>L.7.27</t>
  </si>
  <si>
    <t>L.7.28</t>
  </si>
  <si>
    <t>L.7.29</t>
  </si>
  <si>
    <t>L.7.30</t>
  </si>
  <si>
    <t>L.7.31</t>
  </si>
  <si>
    <t>L.7.32</t>
  </si>
  <si>
    <t>L.7.33</t>
  </si>
  <si>
    <t>L.7.34</t>
  </si>
  <si>
    <t>L.7.35</t>
  </si>
  <si>
    <t>L.7.36</t>
  </si>
  <si>
    <t>L.7.37</t>
  </si>
  <si>
    <t>L.7.38</t>
  </si>
  <si>
    <t>L.7.39</t>
  </si>
  <si>
    <t>L.7.40</t>
  </si>
  <si>
    <t>L.7.41</t>
  </si>
  <si>
    <t>L.7.42</t>
  </si>
  <si>
    <t>L.7.43</t>
  </si>
  <si>
    <t>L.7.44</t>
  </si>
  <si>
    <t>L.7.45</t>
  </si>
  <si>
    <t>M.1.1</t>
  </si>
  <si>
    <t>M.1.2</t>
  </si>
  <si>
    <t>M.1.3</t>
  </si>
  <si>
    <t>15 m x 10 m x 4 m (Minimum)</t>
  </si>
  <si>
    <t>30 m x 10 m x 4 m (Minimum)</t>
  </si>
  <si>
    <t>30 m x 20 m x 4 m (Minimum)</t>
  </si>
  <si>
    <t>Greenhouse Tunnel</t>
  </si>
  <si>
    <t>M.2</t>
  </si>
  <si>
    <t>Greenhouse Tunnel Accessories</t>
  </si>
  <si>
    <t>M.2.1</t>
  </si>
  <si>
    <t>M.2.2</t>
  </si>
  <si>
    <t>M.2.3</t>
  </si>
  <si>
    <t>M.2.4</t>
  </si>
  <si>
    <t>M.2.5</t>
  </si>
  <si>
    <t>M.2.6</t>
  </si>
  <si>
    <t>M.2.7</t>
  </si>
  <si>
    <t>Supply deliver and install complete Greenhouse Tunnel, inclusive of 200-micron UV protected, 3 layer Greenhouse  plastic, door (minimum 1,9 x 2 m), front and rear - end ventilation flap, concrete footings (minimum 500 x 300 mm), and manufactured from galvanised steel members with the following minimum specifications:
a) Side pole - 48 mm x 2 mm
b) Arches - 42 mm x 2 mm
c) Tie beams - 34 mm x 2 mm
d) Connecting poles - 42 mm x 2 mm
e) Other connecting poles = 34 mm x 2 mm</t>
  </si>
  <si>
    <t>M.3</t>
  </si>
  <si>
    <t>M.3.1</t>
  </si>
  <si>
    <t>M.3.2</t>
  </si>
  <si>
    <t>M.3.3</t>
  </si>
  <si>
    <t>M.3.4</t>
  </si>
  <si>
    <t>Profit Over Item M.3.1</t>
  </si>
  <si>
    <t>Profit Over Item M.3.3</t>
  </si>
  <si>
    <t>M.4</t>
  </si>
  <si>
    <t>M.4.1</t>
  </si>
  <si>
    <t>M.4.2</t>
  </si>
  <si>
    <t>5 000 Litres LDPE Tank</t>
  </si>
  <si>
    <t>Polyethylene Water Tank</t>
  </si>
  <si>
    <t>Supply, erect and anchored elevated polyethylene water tank onto tank stand (3,6 &amp; 9m high):</t>
  </si>
  <si>
    <t>Supply and Install a 40mm float valve at the inlet of the tank</t>
  </si>
  <si>
    <t>M.4.3</t>
  </si>
  <si>
    <t>M.4.4</t>
  </si>
  <si>
    <t>Install and test all the pipe work and fittings for an elevated tank installation and connect to a water supply for a 10 000 or 5 000 litre tank.</t>
  </si>
  <si>
    <t>Steel Tank Stand</t>
  </si>
  <si>
    <t>M.5</t>
  </si>
  <si>
    <t>Supply and erect a prefabricated complete elevated steel tank stand (painted) with Engineers Certificate suitable for a 10 000-storage tank:</t>
  </si>
  <si>
    <t>3 meter high for 10 000 litres</t>
  </si>
  <si>
    <t>6 meter high for 10 000 litres</t>
  </si>
  <si>
    <t>9 meter high for 10 000 litres</t>
  </si>
  <si>
    <t>M.5.1</t>
  </si>
  <si>
    <t>M.5.2</t>
  </si>
  <si>
    <t>M.5.3</t>
  </si>
  <si>
    <t>Supply and erect a prefabricated complete elevated steel tank stand (painted) with Engineers Certificate suitable for a 5 000-storage tank:</t>
  </si>
  <si>
    <t>3 meter high for 5 000 litres</t>
  </si>
  <si>
    <t>6 meter high for 5 000 litres</t>
  </si>
  <si>
    <t>9 meter high for 5 000 litres</t>
  </si>
  <si>
    <t>M.5.4</t>
  </si>
  <si>
    <t>M.5.5</t>
  </si>
  <si>
    <t>M.5.6</t>
  </si>
  <si>
    <t>Concrete</t>
  </si>
  <si>
    <t>M.6</t>
  </si>
  <si>
    <t>Casting of concrete footings, inclusive of excavations (1m x 1m x 1m per footing)</t>
  </si>
  <si>
    <t>Class 25/19 concrete</t>
  </si>
  <si>
    <r>
      <t>m</t>
    </r>
    <r>
      <rPr>
        <sz val="10"/>
        <rFont val="Aptos Narrow"/>
        <family val="2"/>
      </rPr>
      <t>³</t>
    </r>
  </si>
  <si>
    <t>M.6.1</t>
  </si>
  <si>
    <t>Prefabricated Galvanized steel water reservoir</t>
  </si>
  <si>
    <t>M.7</t>
  </si>
  <si>
    <t>240 000 to 260 000 Litres capacity</t>
  </si>
  <si>
    <t>260 000 to 280 000 Litres capacity</t>
  </si>
  <si>
    <t>1 000 000  to  1 100 000 Litres capacity</t>
  </si>
  <si>
    <t>M.7.1</t>
  </si>
  <si>
    <t>M.7.2</t>
  </si>
  <si>
    <t>M.7.3</t>
  </si>
  <si>
    <t>M.7.4</t>
  </si>
  <si>
    <t>M.7.5</t>
  </si>
  <si>
    <t>Prefabricated Galvanized steel water reservoir complete with roof, internal ladder, external cat ladder with safety cage, 1x inlet (50 mm) including galvanized steel inlet pipe and fittings, outlet (80 mm) including valve, overflow, manhole, scour valve, whirlybird or similar approved ventilator, water level indicator, concrete ring beam or slab with Engineers Certificate were applicable and PVC lining in the following size categories:</t>
  </si>
  <si>
    <t>740 000 to 800 000 Litres capacity</t>
  </si>
  <si>
    <t>490 000 to 550 000 Litres capacity</t>
  </si>
  <si>
    <t>M.8</t>
  </si>
  <si>
    <t>M.8.1</t>
  </si>
  <si>
    <t>M.8.2</t>
  </si>
  <si>
    <t>TOTAL SECTION "M" CARRIED FORWARD TO SUMMARY</t>
  </si>
  <si>
    <t>Heavy duty polypropolyne trellising twine, 5kg roll</t>
  </si>
  <si>
    <t>All in one pH and EC meter (Bluelab OnePen or similar approved)</t>
  </si>
  <si>
    <t>4 mm Galvanised Wire (50kg x 4mm x 500)  for Crop Support in the Tunnels</t>
  </si>
  <si>
    <t>roll</t>
  </si>
  <si>
    <r>
      <t>m</t>
    </r>
    <r>
      <rPr>
        <sz val="10"/>
        <rFont val="Aptos Narrow"/>
        <family val="2"/>
      </rPr>
      <t>²</t>
    </r>
  </si>
  <si>
    <t>10 L (125 - 150 micron) black planting bag</t>
  </si>
  <si>
    <t>Floor plastic, UV stabilized 200 Micron, Roll 11,5m x 31m.</t>
  </si>
  <si>
    <t>200 Micron UV protected, 3 layer Greenhouse plastic</t>
  </si>
  <si>
    <t>SANS 1200G</t>
  </si>
  <si>
    <t>CENTRE PIVOT IRRIGATION</t>
  </si>
  <si>
    <t>Supply, deliver, install and test the following filters complete with all fittings and valves.</t>
  </si>
  <si>
    <t>Single span Centre Pivot cover up to 3,0 Ha.</t>
  </si>
  <si>
    <t>Two span Centre Pivot cover up to 8,6 Ha.</t>
  </si>
  <si>
    <t>Three span Centre Pivot cover up to 17,0 Ha.</t>
  </si>
  <si>
    <t>N.1</t>
  </si>
  <si>
    <t>N.2</t>
  </si>
  <si>
    <t>N.3</t>
  </si>
  <si>
    <t>Non-towable Centre Pivot</t>
  </si>
  <si>
    <t>N.1.1</t>
  </si>
  <si>
    <t>N.1.2</t>
  </si>
  <si>
    <t>N.1.3</t>
  </si>
  <si>
    <t>Towable Centre Pivot</t>
  </si>
  <si>
    <t>N.2.1</t>
  </si>
  <si>
    <t>N.2.2</t>
  </si>
  <si>
    <t>N.2.3</t>
  </si>
  <si>
    <t>Supply, deliver, install, test, and commission the following complete Centre Pivot Irrigation with all fittings, valves, drive systems, wheels, sprinklers, control systems, and Basic control panel. Outlet spacing of 3,35 meters, Crop clearance of 3m (minimum), Autoflush valve on overhang, Tamper-resistant nuts on the wheels, and Compatible with LEPA (Low Energy Precise Application) sprinklers.</t>
  </si>
  <si>
    <t>Other Centre Pivot components</t>
  </si>
  <si>
    <t>Mark up on other Centre Pivot components as specified by the Engineer (3 Quotations from reputable suppliers)</t>
  </si>
  <si>
    <t xml:space="preserve">Mark up on other Centre Pivot components. </t>
  </si>
  <si>
    <t>N.3.1</t>
  </si>
  <si>
    <t>N.3.2</t>
  </si>
  <si>
    <t>N.4</t>
  </si>
  <si>
    <t>Provisional sum for the Supply, deliver, install, test, and commission of a complete Centre Pivot Irrigation by a reutable supplier as specified by the Engineer. (Turn-key solution)</t>
  </si>
  <si>
    <t>Profit Over Item N.4.1</t>
  </si>
  <si>
    <t>N.4.1</t>
  </si>
  <si>
    <t>N.4.2</t>
  </si>
  <si>
    <t>N.5</t>
  </si>
  <si>
    <t>N.5.1</t>
  </si>
  <si>
    <t>Casting of concrete footings / platforms as specified by Centre Pivot Supplier, inclusive of excavations.</t>
  </si>
  <si>
    <t>Escavation for footings / platforms</t>
  </si>
  <si>
    <t>N.5.2</t>
  </si>
  <si>
    <t>N.5.3</t>
  </si>
  <si>
    <t>Pipeline marker, Concrete (Class 25/19), 150x100mm top and 250x250mm base, 2m long (Supply and install)</t>
  </si>
  <si>
    <t>TOTAL SECTION "N" CARRIED FORWARD TO SUMMARY</t>
  </si>
  <si>
    <t>Decommission a pit toilet, including treatment, removal and disposal of sludge waste.</t>
  </si>
  <si>
    <t>Empty Sewage Septic tank and dispose in line with regulations.</t>
  </si>
  <si>
    <t>Restore site with soil material filling and compaction.</t>
  </si>
  <si>
    <t>Demolish existing building structures comprising of brickwork, roofing, closures and foundations. and dispose safely.</t>
  </si>
  <si>
    <t>P.2.3</t>
  </si>
  <si>
    <t>P.2.4</t>
  </si>
  <si>
    <t>P.2.5</t>
  </si>
  <si>
    <t>P.2.6</t>
  </si>
  <si>
    <t>P.2.7</t>
  </si>
  <si>
    <t>P.2.8</t>
  </si>
  <si>
    <t>Shoring Sides of trench and hole excavations not exceeding 1,5m deep.</t>
  </si>
  <si>
    <t>P.2.9</t>
  </si>
  <si>
    <t>Shoring Sides of trench and hole excavations exceeding 1,5m deep.</t>
  </si>
  <si>
    <t>P.2.10</t>
  </si>
  <si>
    <t>P.2.11</t>
  </si>
  <si>
    <t>Handling and Keeping excavations free from water irrespective of source.</t>
  </si>
  <si>
    <t>Vegetation herbicide and anti-termite soil poisoning applied by a Registered Pest Control company utilizing complaint chemicals</t>
  </si>
  <si>
    <t>Surrouding area, foundation trenches/ furrows, under floors, forming agaisnt foundation walls.</t>
  </si>
  <si>
    <t>P.4.2</t>
  </si>
  <si>
    <t>BACK FILLING</t>
  </si>
  <si>
    <t>Back filling obtained from the excavations and / or prescribed stock piles on site (minimum G7 material) compacted to 93% Mod. AASHTO density.</t>
  </si>
  <si>
    <t xml:space="preserve">Imported G7 filling, selected and supplied by the Contractor, including depositing in layers not exceeding 150mm thick and compacting to 98% modified AASHTO dry density. </t>
  </si>
  <si>
    <t>Imported G5 filling, selected and supplied by the Contractor, including depositing in layers not exceeding 150mm thick and compacting to 98% modified AASHTO dry densit.</t>
  </si>
  <si>
    <t>P.4.3</t>
  </si>
  <si>
    <t>P.4.4</t>
  </si>
  <si>
    <t>Coarse river sand filling supplied by the contractor.</t>
  </si>
  <si>
    <t>Compaction of in-situ material under floors etc including scarifying for a depth of 150mm, breaking down oversize material, adding suitable material where necessary and compacting to 93% Mod AASHTO density.</t>
  </si>
  <si>
    <t>P.4.5</t>
  </si>
  <si>
    <t>Allow for Prescribed density tests on filling compaction by an approved laboratory to determine density of filling material.</t>
  </si>
  <si>
    <t>P.4.6</t>
  </si>
  <si>
    <t>P.4.7</t>
  </si>
  <si>
    <t>Surface screeds (20Mpa/19mm), limited to 30mm thick</t>
  </si>
  <si>
    <t>P.5.3</t>
  </si>
  <si>
    <t>P.5.4</t>
  </si>
  <si>
    <t>P.5.5</t>
  </si>
  <si>
    <t>P.5.6</t>
  </si>
  <si>
    <t>P.5.7</t>
  </si>
  <si>
    <t>CONCRETE</t>
  </si>
  <si>
    <t>Surface blinding layer under footings and bases (15Mpa/19mm Concrete).</t>
  </si>
  <si>
    <t>Charmfers at corners:  19 x 19mm triangular fillet at corners forming</t>
  </si>
  <si>
    <t>P.5.8</t>
  </si>
  <si>
    <t>P.5.9</t>
  </si>
  <si>
    <t>P.5.10</t>
  </si>
  <si>
    <t>P.6.1.5</t>
  </si>
  <si>
    <t>Temporary Formwork:</t>
  </si>
  <si>
    <t>P.6.2.5</t>
  </si>
  <si>
    <t>Saw cut joints: 6mm wide x 50mm deep Saw cut joints on top of concrete</t>
  </si>
  <si>
    <t xml:space="preserve">Construction Joints: 6mm Soft board, not exceeding </t>
  </si>
  <si>
    <t>P.9.2.5</t>
  </si>
  <si>
    <t>P.10.6</t>
  </si>
  <si>
    <t>355mm thick cavity brick walls made of two leafs of 110mm wall with 135mm concrete fill (concrete elsewhere measured).</t>
  </si>
  <si>
    <t>P.11.2</t>
  </si>
  <si>
    <t>NHBRC Galvanized brickforce: 150 x 2.8 mm</t>
  </si>
  <si>
    <t>NHBRC Galvanized brickforce: 75 x 2.8 mm</t>
  </si>
  <si>
    <t>BRICKFORCE</t>
  </si>
  <si>
    <t>Bracing Strap (MiTek or similar approved) Galvanized roof tie with one end fixed to timber and other built into brickwork or concrete.</t>
  </si>
  <si>
    <t>ROOF TIES (Bracing Strap)</t>
  </si>
  <si>
    <t>Sealing of walls with 1:3 cement and sand mixture</t>
  </si>
  <si>
    <t>Sealing of walls with two coats of bitumen emulsion waterproofing</t>
  </si>
  <si>
    <t xml:space="preserve">Brick Samples, Supply and deliver samples for approval </t>
  </si>
  <si>
    <t>Concrete Top Surface Finishing: Smooth wood floated finish</t>
  </si>
  <si>
    <t>Concrete Top Surface Finishing: Steel Floated Finish</t>
  </si>
  <si>
    <r>
      <t xml:space="preserve">25Mpa/19mm </t>
    </r>
    <r>
      <rPr>
        <b/>
        <sz val="10"/>
        <rFont val="Arial"/>
        <family val="2"/>
      </rPr>
      <t>Un-Reinforced</t>
    </r>
    <r>
      <rPr>
        <sz val="10"/>
        <rFont val="Arial"/>
        <family val="2"/>
      </rPr>
      <t xml:space="preserve"> concrete casting and vibrated for Foundations, footings, etc. </t>
    </r>
  </si>
  <si>
    <r>
      <t xml:space="preserve">25Mpa/19mm </t>
    </r>
    <r>
      <rPr>
        <b/>
        <sz val="10"/>
        <rFont val="Arial"/>
        <family val="2"/>
      </rPr>
      <t>Reinforced</t>
    </r>
    <r>
      <rPr>
        <sz val="10"/>
        <rFont val="Arial"/>
        <family val="2"/>
      </rPr>
      <t xml:space="preserve"> concrete casting and vibrated for Foundations, footings, etc. </t>
    </r>
  </si>
  <si>
    <r>
      <t xml:space="preserve">30Mpa/19mm </t>
    </r>
    <r>
      <rPr>
        <b/>
        <sz val="10"/>
        <rFont val="Arial"/>
        <family val="2"/>
      </rPr>
      <t>Un-Reinforced</t>
    </r>
    <r>
      <rPr>
        <sz val="10"/>
        <rFont val="Arial"/>
        <family val="2"/>
      </rPr>
      <t xml:space="preserve"> concrete casting and vibrated for Foundations, footings, etc. </t>
    </r>
  </si>
  <si>
    <r>
      <t xml:space="preserve">30Mpa/19mm </t>
    </r>
    <r>
      <rPr>
        <b/>
        <sz val="10"/>
        <rFont val="Arial"/>
        <family val="2"/>
      </rPr>
      <t>Reinforced</t>
    </r>
    <r>
      <rPr>
        <sz val="10"/>
        <rFont val="Arial"/>
        <family val="2"/>
      </rPr>
      <t xml:space="preserve"> concrete casting and vibrated for Foundations, footings, etc. </t>
    </r>
  </si>
  <si>
    <t>MASONRY BRICKWORK</t>
  </si>
  <si>
    <t>Coprox masonry waterproofing or equal approved waterproof cement additive</t>
  </si>
  <si>
    <t xml:space="preserve">Supply, Deliver, and Construct Brickwork consisting of solid clay bricks to SABS 227-1986, with 10.5 MPa minimum nominal compressive strength in Class I mortar.  (Cement to be 42.5N all-purpose cement): </t>
  </si>
  <si>
    <t>Stock Brick 220mm wide (One brick) wall, complete with mortar, ties, etc.</t>
  </si>
  <si>
    <t>Stock Brick 110mm wide (Half brick) wall, complete with mortar, ties, etc.</t>
  </si>
  <si>
    <t>P.10.7</t>
  </si>
  <si>
    <t>P.10.8</t>
  </si>
  <si>
    <t>Supply, Deliver, and Construct Brickwork: Face Brick outside and inside, 220mm wide (One brick) wall, complete with mortar, ties, pointed outside and inside, etc.</t>
  </si>
  <si>
    <t>Supply, Deliver, and Construct Brickwork: Face Brick outside and Stock Brick inside, 220mm wide (One brick) wall, complete with mortar, ties, pointed outside, etc.</t>
  </si>
  <si>
    <t>Supply, Deliver, and Construct Brickwork: Face Brick outside, 110mm wide (Half brick) wall, complete with mortar, ties, pointed outside, etc.</t>
  </si>
  <si>
    <r>
      <rPr>
        <b/>
        <sz val="10"/>
        <rFont val="Arial"/>
        <family val="2"/>
      </rPr>
      <t>FACE BRICK:</t>
    </r>
    <r>
      <rPr>
        <sz val="10"/>
        <rFont val="Arial"/>
        <family val="2"/>
      </rPr>
      <t xml:space="preserve"> FBS clay face brick , bedded and jointed in Class II mortar and pointed with recessed vertical and horizontal joints (Cement to be 42.5N all-purpose cement): </t>
    </r>
  </si>
  <si>
    <t>P.14.1.6</t>
  </si>
  <si>
    <t>DAMP PROOFING</t>
  </si>
  <si>
    <t>Damp proof 110mm x 250 mcron (For walls)</t>
  </si>
  <si>
    <t>One layer of 250 micron waterproof plastic sheeting (For floors)</t>
  </si>
  <si>
    <t>Clear Neutral silicone sealant for joint sealing around windows, door frames, etc.</t>
  </si>
  <si>
    <t xml:space="preserve">Two-part grey polysulphide sealing compound (10x12mm) including backing cord, bond breaker, primer, etc for joints in floors, walls, etc. </t>
  </si>
  <si>
    <t>Galvanised IBR profile 0,58mm Z200, with "Chromadek" finish.</t>
  </si>
  <si>
    <t>Galvanised profiled metal sheeting, screws and all accessories, supply and install complete, fixed to roof / clading members.</t>
  </si>
  <si>
    <t>Galvanised IBR profile 0,58mm Z200.</t>
  </si>
  <si>
    <t>Galvanised (0.58mm) Flashings "Chromadek" finish fixed in strict accordance with manufacturer's instructions  including installation accessories :</t>
  </si>
  <si>
    <t xml:space="preserve">Ridge cover, 0,58mm. </t>
  </si>
  <si>
    <t>Ridge Closures, 0,58mm ridge closures fixed under the ridge line.</t>
  </si>
  <si>
    <t>P.17.4</t>
  </si>
  <si>
    <t>P.17.5</t>
  </si>
  <si>
    <t>Galvanised profiled metal sheeting with "Chromadek" finish, screws and all accessories, supply and install complete, fixed to roof / clading members.</t>
  </si>
  <si>
    <t>Mono pitched ridge capping ("Chromadek" finish) with 225mm lapping secured onto the roof.</t>
  </si>
  <si>
    <t xml:space="preserve">Ridge cover, 0,58mm ("Chromadek" finish). </t>
  </si>
  <si>
    <t>Ridge Closures ("Chromadek" finish), 0,58mm ridge closures fixed under the ridge line.</t>
  </si>
  <si>
    <t>Galvanised (0.58mm) Flashings, fixed in strict accordance with manufacturer's instructions  including installation accessories :</t>
  </si>
  <si>
    <t>P.17.6</t>
  </si>
  <si>
    <t>P.17.7</t>
  </si>
  <si>
    <t>P.17.8</t>
  </si>
  <si>
    <t>P.18.3</t>
  </si>
  <si>
    <t xml:space="preserve">Sandwich panels (Galvanised IBR / flat  sheets and insualtion foam) </t>
  </si>
  <si>
    <t>Wall panel sandwich made of 1mm thick sheets, coated with white enamel, 50mm insulation foam.</t>
  </si>
  <si>
    <t>P.18.4</t>
  </si>
  <si>
    <t>P.19</t>
  </si>
  <si>
    <t>Provisional Sum, as specified by the Engineer, for the fabrication, supply, delivery, erection of a complete Steel Structure with roof and side cladding, doors, insulation, vetilators, steel members treated and painted,etc. Engineers Certificate to be iincluded.</t>
  </si>
  <si>
    <t>P.19.1</t>
  </si>
  <si>
    <t>Profit Over Item P.19.1</t>
  </si>
  <si>
    <t>P.19.2</t>
  </si>
  <si>
    <t>PROVISIONAL SUM FOR STEEL STRUCTURES</t>
  </si>
  <si>
    <t>P.20</t>
  </si>
  <si>
    <t>P.20.1</t>
  </si>
  <si>
    <t>Supply, deliver and install the following Carpentry</t>
  </si>
  <si>
    <t>P.20.2</t>
  </si>
  <si>
    <t>P.20.3</t>
  </si>
  <si>
    <t>TRI FIX or equal approved hurricane clip fixed using 10 x 32mm galvanised clout nails.</t>
  </si>
  <si>
    <t>P.20.4</t>
  </si>
  <si>
    <t>P.20.5</t>
  </si>
  <si>
    <t>"Everite Nutec" or equaly approved fibre cement,12 x 225mm Fascia board drilled and brass screwed to rafter feet including galvanised steel H-profile jointing strips, etc.</t>
  </si>
  <si>
    <t>"Everite Nutec" or equaly approved fibre cement, 85 x 275 x 6mm Barge board drilled and brass screwed to purlin ends including galvanised steel H-profile jointing strips, screws, holes, etc.</t>
  </si>
  <si>
    <t>P.20.6</t>
  </si>
  <si>
    <t>P.21</t>
  </si>
  <si>
    <t>Frame and ledge open back solid Meranti door, size 813 x 2032mm. (Exterior use)</t>
  </si>
  <si>
    <t>P.21.1</t>
  </si>
  <si>
    <t>Light Duty Hardboard door, size 813 x 2032mm. (Interior use)</t>
  </si>
  <si>
    <t>P.21.2</t>
  </si>
  <si>
    <t>Supply, deliver and install the following doors complete.</t>
  </si>
  <si>
    <t>P.22</t>
  </si>
  <si>
    <t>HINGES: 75 x 100mm Brass Medium duty ball bearing HMP butt hinges.</t>
  </si>
  <si>
    <t>Pair</t>
  </si>
  <si>
    <t>LOCKS: "UNION 2277-78SS" or equal approved three lever sash mortice lockset.</t>
  </si>
  <si>
    <t>P.22.1</t>
  </si>
  <si>
    <t>P.22.2</t>
  </si>
  <si>
    <t>P.22.3</t>
  </si>
  <si>
    <t>P.22.4</t>
  </si>
  <si>
    <t>HANDLES: "Dorma DPH301B" or equal approved Stainless Steel Straight Tubular Pull door handle flange fixing.</t>
  </si>
  <si>
    <t>P.22.5</t>
  </si>
  <si>
    <t>P.22.6</t>
  </si>
  <si>
    <t>P.22.7</t>
  </si>
  <si>
    <t>P.23</t>
  </si>
  <si>
    <t>P.23.1</t>
  </si>
  <si>
    <t>P.23.2</t>
  </si>
  <si>
    <t>P.24</t>
  </si>
  <si>
    <t>SCREED: 30mm thick, Untinted granolithic, on concrete.</t>
  </si>
  <si>
    <t>SKIRTING: 75mm high coved granolithic skirting</t>
  </si>
  <si>
    <t>P.24.1</t>
  </si>
  <si>
    <t>P.24.2</t>
  </si>
  <si>
    <t>INTERNAL PLASTER: 10mm thick, 1:4 sand cement mixture</t>
  </si>
  <si>
    <t>P.24.3</t>
  </si>
  <si>
    <t>P.25</t>
  </si>
  <si>
    <t>P.25.1</t>
  </si>
  <si>
    <t>Prepare wood surfaces (stop, sand down, etc.)  and apply one coat wood primer, one undercoat and two coats eggshell enamel paint (Plascon or equal approved) (Doors, door frames, etc.)</t>
  </si>
  <si>
    <t>Prepare and apply two coats carbolenium on exposed timber.</t>
  </si>
  <si>
    <t>P.25.2</t>
  </si>
  <si>
    <t>Prepare and apply two coats pure acrylic roof paint on fascias and barge boards.</t>
  </si>
  <si>
    <t>P.25.3</t>
  </si>
  <si>
    <t>Prepare and apply two coats enamel paint on windows frames, putty, door frames, etc.</t>
  </si>
  <si>
    <t>P.25.4</t>
  </si>
  <si>
    <t>P.26</t>
  </si>
  <si>
    <t>ROLLER DOORS</t>
  </si>
  <si>
    <t>P.26.1</t>
  </si>
  <si>
    <t>P.26.2</t>
  </si>
  <si>
    <t>P.26.3</t>
  </si>
  <si>
    <t>P.27</t>
  </si>
  <si>
    <t>STEEL WINDOW FRAMES</t>
  </si>
  <si>
    <t>P.28</t>
  </si>
  <si>
    <t>Supply, deliver and install the following complete glazed Aluminium windows. Crealco SWIFT 28 or similar approved, powder coated.</t>
  </si>
  <si>
    <t>Aluminium Window 600wide x 600 high (PT66E)</t>
  </si>
  <si>
    <t>Aluminium Window 900wide x 600 high (PT96E)</t>
  </si>
  <si>
    <t>Aluminium Window 1200wide x 600 high (PT126E)</t>
  </si>
  <si>
    <t>Aluminium Window 600wide x 900 high (PT69E)</t>
  </si>
  <si>
    <t>Aluminium Window 900wide x 900 high (PT99E)</t>
  </si>
  <si>
    <t>Aluminium Window 1200wide x 900 high (PT129LE)</t>
  </si>
  <si>
    <t>P.28.1</t>
  </si>
  <si>
    <t>P.28.2</t>
  </si>
  <si>
    <t>P.28.3</t>
  </si>
  <si>
    <t>P.28.4</t>
  </si>
  <si>
    <t>P.28.5</t>
  </si>
  <si>
    <t>P.28.6</t>
  </si>
  <si>
    <t>Supply, deliver and install the following complete steel window frames.</t>
  </si>
  <si>
    <t>Window frame NE11 (1975 x 629 mm)</t>
  </si>
  <si>
    <t>Window frame NE1 (533 x 359 mm)</t>
  </si>
  <si>
    <t>Window frame NC4F (1511 x 949 mm)</t>
  </si>
  <si>
    <t>Window frame NC2 (1022 x 949 mm)</t>
  </si>
  <si>
    <t>Window frame C1H (533 x 949 mm)</t>
  </si>
  <si>
    <t>Glazing including putty, 4mm frosted glass</t>
  </si>
  <si>
    <t>Glazing including putty, 3 - 4mm clear glass</t>
  </si>
  <si>
    <t>P.27.1</t>
  </si>
  <si>
    <t>P.27.2</t>
  </si>
  <si>
    <t>P.27.3</t>
  </si>
  <si>
    <t>P.27.4</t>
  </si>
  <si>
    <t>P.27.5</t>
  </si>
  <si>
    <t>P.27.6</t>
  </si>
  <si>
    <t>P.27.7</t>
  </si>
  <si>
    <t>P.27.8</t>
  </si>
  <si>
    <t>P.30</t>
  </si>
  <si>
    <t>P.29</t>
  </si>
  <si>
    <t>STRONG ROOM DOOR</t>
  </si>
  <si>
    <t>P.29.1</t>
  </si>
  <si>
    <t>Supply, deliver &amp; install Strong room door, 120mm thick, 6mm outer plate, 2032.5H x 1000W, Outward opening, one key lock with emergency inner release, Mass 150 to 300kg and 7 Lever security keylock 8 bolt, 180 degree opening</t>
  </si>
  <si>
    <t>ALUMINIUM WINDOWS</t>
  </si>
  <si>
    <t>Supply, deliver &amp; install the following mild steel (1,2mm thick) door frames  complete with standard butt hinges and factory applied primer:</t>
  </si>
  <si>
    <t xml:space="preserve">Double rebated frame suitable for half brick (110mm) walls for door 813 x 2032mm high </t>
  </si>
  <si>
    <t xml:space="preserve">Double rebated frame suitable for one brick (220mm) walls for door 813 x 2032mm high </t>
  </si>
  <si>
    <t xml:space="preserve">Double rebated frame suitable for one brick (220mm) walls for door 1511 x 2032mm high </t>
  </si>
  <si>
    <t>Combination Door and Frame, Double Door, 1511 x 2 032mm high</t>
  </si>
  <si>
    <t>Combination Door and Frame, Single Door, 813 x 2 032mm high</t>
  </si>
  <si>
    <t>P.30.1</t>
  </si>
  <si>
    <t>P.30.2</t>
  </si>
  <si>
    <t>P.30.3</t>
  </si>
  <si>
    <t>P.30.4</t>
  </si>
  <si>
    <t>P.30.5</t>
  </si>
  <si>
    <t>P.31</t>
  </si>
  <si>
    <t>Three lever double cylinder lockset code 2222 or similar with Gower Handel code CZ682-05 SC complete with striking plate.</t>
  </si>
  <si>
    <t>Four- lever double cylinder lockset, with Gower Handel code CZ682-05 SC or similar complete with striking plate.</t>
  </si>
  <si>
    <t>P.31.1</t>
  </si>
  <si>
    <t>P.31.2</t>
  </si>
  <si>
    <t>P.31.3</t>
  </si>
  <si>
    <t>P.31.4</t>
  </si>
  <si>
    <t>P.31.5</t>
  </si>
  <si>
    <t>Security Gate (mild steel) consisting of 25 x 25 x 2mm steel frame with 12mm square bars infill placed at 109mm centres, hung with one pair of galvanised hinges including locks, handles, ironmongery complete and fixed to brickwork:</t>
  </si>
  <si>
    <t>P.22.8</t>
  </si>
  <si>
    <t>SIGNAGE PLATES</t>
  </si>
  <si>
    <t>P.32</t>
  </si>
  <si>
    <t>P.32.1</t>
  </si>
  <si>
    <t>P.32.2</t>
  </si>
  <si>
    <t>P.32.3</t>
  </si>
  <si>
    <t>Wheelchair, pictogram Engraved on 152 x 152 mm stainless steel plate.</t>
  </si>
  <si>
    <t xml:space="preserve">Female, pictogram Engraved on 152 x 152 mm stainless steel plate. </t>
  </si>
  <si>
    <t xml:space="preserve">Male, pictogram  Engraved on 152 x 152 mm stainless steel plate. </t>
  </si>
  <si>
    <t>Aluminuim door stop with rubber insert</t>
  </si>
  <si>
    <t>P.33</t>
  </si>
  <si>
    <t>Nutec Ceiling board (4mm) with taped and skimmed joints finished with one coat rhinolite plaster, nailed to 38 x 38mm brandering at 350mm centre to centre.</t>
  </si>
  <si>
    <t>Rhino gypsum plasterboard (6,4mm) with taped and skimmed joints finished with one coat rhinolite plaster, nailed to 38 x 38mm brandering at 350mm centre to centre.</t>
  </si>
  <si>
    <t>Trap door (650 x 650mm) complete with trimmers, frame,etc</t>
  </si>
  <si>
    <t>P.33.1</t>
  </si>
  <si>
    <t>P.33.2</t>
  </si>
  <si>
    <t>P.33.3</t>
  </si>
  <si>
    <t>P.33.4</t>
  </si>
  <si>
    <t>Supply, deliver and install the following ceiling complete with all support and accessories.</t>
  </si>
  <si>
    <t>Cornices 60 x 60 mm, Upper Edge Cove Polystyrene including fixtures, etc.</t>
  </si>
  <si>
    <t>OTHER CEILINGS</t>
  </si>
  <si>
    <t>Mark up on other Ceilings as specified by the Engineer (3 Quotations from reputable suppliers)</t>
  </si>
  <si>
    <t xml:space="preserve">Mark up on other Ceilings. </t>
  </si>
  <si>
    <t>P.34</t>
  </si>
  <si>
    <t>P.34.1</t>
  </si>
  <si>
    <t>P.34.2</t>
  </si>
  <si>
    <t>P.34.3</t>
  </si>
  <si>
    <t>Extra over Item P.34.2: Deliver, and Install other ceilings.</t>
  </si>
  <si>
    <t>P.35</t>
  </si>
  <si>
    <t>A Grade ceramic floor tiles, 500x500mm, including adhesive cement and grouting.</t>
  </si>
  <si>
    <t>A Grade ceramic floor tiles skirting 75mm, including adhesive cement and grouting.</t>
  </si>
  <si>
    <t>A grade ceramic 200 x 200mm White glazed wall tiles, including adhesive cement and grouting.</t>
  </si>
  <si>
    <t>Promax Aluminium Square Edge, 8mm or similar approved, including fasteners.</t>
  </si>
  <si>
    <t>P.35.1</t>
  </si>
  <si>
    <t>P.35.2</t>
  </si>
  <si>
    <t>P.35.3</t>
  </si>
  <si>
    <t>P.35.4</t>
  </si>
  <si>
    <t>FLOOR AND WALL TILES</t>
  </si>
  <si>
    <t>Supply, deliver and install Floor and Wall Tiles, inclusive of all adhesive and grouting. Payment will be done on actual area tiled. No extra payment will be done for wastages and cutting of tiles.</t>
  </si>
  <si>
    <t>OTHER TILES</t>
  </si>
  <si>
    <t>Mark up on other Tiles as specified by the Engineer (3 Quotations from reputable suppliers)</t>
  </si>
  <si>
    <t xml:space="preserve">Mark up on other Tiles. </t>
  </si>
  <si>
    <t>P.36</t>
  </si>
  <si>
    <t>P.36.1</t>
  </si>
  <si>
    <t>Extra over Item P.36.2: Deliver, and Install other tiles.</t>
  </si>
  <si>
    <t>P.36.2</t>
  </si>
  <si>
    <t>P.36.3</t>
  </si>
  <si>
    <t>P.37</t>
  </si>
  <si>
    <t>Mark up on Grab Rails as specified by the Engineer (3 Quotations from reputable suppliers)</t>
  </si>
  <si>
    <t xml:space="preserve">Mark up on Grab rails. </t>
  </si>
  <si>
    <t>P.37.1</t>
  </si>
  <si>
    <t>P.37.2</t>
  </si>
  <si>
    <t>P.37.3</t>
  </si>
  <si>
    <t>Extra over Item P.37.2: Deliver, and Install Grab Rails.</t>
  </si>
  <si>
    <t xml:space="preserve">DCP dry powder portable fire extinguisher (4,5kg), including a formed Saligna Wood backboard size 450 x 100 x 22mm thick plugged and screwed to wall and finished with two coats of polyurethane varnish, including 120 x 20 x 2mm Stainless or Galvanised Steel  "J" Wall Bracket. </t>
  </si>
  <si>
    <t>Set</t>
  </si>
  <si>
    <t>P.38</t>
  </si>
  <si>
    <t>P.38.1</t>
  </si>
  <si>
    <t>Fixed type Fire hose reel complete with ID 20mm x 30m PVC hose (SANS 1086), chromium plated stopcock( 25mm BSP), shut-off nozzle and wall bracket bolted to wall with and including expansion bolts.</t>
  </si>
  <si>
    <t>P.38.2</t>
  </si>
  <si>
    <t>Supply, deliver ,Install and commission a "Rocla Ama Loo Loo" or similar approved  Precast Concrete Panel Toilet, 900mm W x 1100mm L x 2000mm H, Complete with prefabricated  walls, roof, door, seat, pit slab cover, and handwash basin.</t>
  </si>
  <si>
    <t>Earth-, Concrete-, and Building-works are measured elsewhere.</t>
  </si>
  <si>
    <t>P.39</t>
  </si>
  <si>
    <t>P.39.1</t>
  </si>
  <si>
    <t>P.39.2</t>
  </si>
  <si>
    <t>Supply, deliver ,Install ,and commission an "ENVIRO LOO VIP", or similar approved.  Prefabricated unit with toilet seat, extraction pipe and fan, collector pit plate setup, back inspection chamber/cover.  Concrete Panel Toilet, 900mm W x 1100mm L x 2000mm H, Complete with prefabricated  walls, roof, door, seat, pit slab cover, and handwash basin.</t>
  </si>
  <si>
    <t>ELECTRICAL</t>
  </si>
  <si>
    <t>Trenching (450mm width by 500mm depth for LV Cables) Danger tape: Orange/Yellow PVC material-300mm above cable.</t>
  </si>
  <si>
    <t>ELECTRICAL CABLES</t>
  </si>
  <si>
    <t>Supply, deliver, install, and test SABS approved copper cables. Inclusive of all terminations and glands.</t>
  </si>
  <si>
    <t>Surfix cable - 1.5mm² x 2 + Earth (Black, White)</t>
  </si>
  <si>
    <t>Surfix cable - 1.5mm² x 3 + Earth (Black, White)</t>
  </si>
  <si>
    <t>Surfix cable - 1.5mm² x 4 + Earth (Black, White)</t>
  </si>
  <si>
    <t>Surfix cable - 2.5mm² x 2 + Earth (Black, White)</t>
  </si>
  <si>
    <t>Surfix cable - 2.5mm² x 3 + Earth (Black, White)</t>
  </si>
  <si>
    <t>Surfix cable -21.5mm² x 4 + Earth (Black, White)</t>
  </si>
  <si>
    <t>Insulated Housewire 1,5mm², 1core cable; red, black, yellow, brown, etc</t>
  </si>
  <si>
    <t>Insulated Housewire 2,5mm², 1core cable; red, black, yellow, brown, etc</t>
  </si>
  <si>
    <t>Insulated Housewire 4mm², 1core cable; red, black, yellow, brown, etc</t>
  </si>
  <si>
    <t>Insulated Housewire 6mm², 1core cable; red, black, yellow, brown, etc</t>
  </si>
  <si>
    <t>R.3.3</t>
  </si>
  <si>
    <t>R.3.4</t>
  </si>
  <si>
    <t>R.3.5</t>
  </si>
  <si>
    <t>R.3.6</t>
  </si>
  <si>
    <t>R.3.7</t>
  </si>
  <si>
    <t>R.3.8</t>
  </si>
  <si>
    <t>R.3.9</t>
  </si>
  <si>
    <t>R.3.10</t>
  </si>
  <si>
    <t>LIGHT FITTINGS</t>
  </si>
  <si>
    <t>Supply, deliver, install, and test the following SABS approved light fittings complete with bulbs.</t>
  </si>
  <si>
    <t>Batten Fitting 1,2m (4Ft) for 2 LED lamps, Including 2 x 18 w LED lamps</t>
  </si>
  <si>
    <t>Bulkhead Rectangular, Including 9w LED globe</t>
  </si>
  <si>
    <t>Dust / Damp Proof 1,2 (4Ft) 2 LED lamps (Frosted UV stabilized polycarbonate), Including 2 x 18 LED lamps.</t>
  </si>
  <si>
    <t>R.4.3</t>
  </si>
  <si>
    <t>OTHER LIGHT FITTINGS</t>
  </si>
  <si>
    <t>Mark up on other Light fittings as specified by the Engineer (3 Quotations from reputable suppliers)</t>
  </si>
  <si>
    <t xml:space="preserve">Mark up on other Light Fittings. </t>
  </si>
  <si>
    <t>R.5.1</t>
  </si>
  <si>
    <t>Extra over Item R.5.2: Deliver, Install, and test other light fittings.</t>
  </si>
  <si>
    <t>ENCLOSURES</t>
  </si>
  <si>
    <t>Supply, deliver, install, and test the following Enclosures complete with fittings, etc.</t>
  </si>
  <si>
    <t>R.6.1</t>
  </si>
  <si>
    <t>Wall Box 100 x 50mm (4 x 2)</t>
  </si>
  <si>
    <t>Wall Box 100 x 100mm (4 x 4)</t>
  </si>
  <si>
    <t>R.6.3</t>
  </si>
  <si>
    <t>R.6.4</t>
  </si>
  <si>
    <t>R.6.5</t>
  </si>
  <si>
    <t>Indoor 24 Way DB Box, steel and coated, flash mounted.</t>
  </si>
  <si>
    <t>Indoor 6 Way DB Box, steel and coated, flash mounted.</t>
  </si>
  <si>
    <t>Indoor 12 Way DB Box, steel and coated, flash mounted.</t>
  </si>
  <si>
    <t>Supply, deliver, and install, Mild Steel, Single Door, Lockable Enclosure, IP66, Out door, Powder coating, Including Galvanized Mounting plate.</t>
  </si>
  <si>
    <t>R.6.6</t>
  </si>
  <si>
    <t>a) 200 H x 200 W x 155 D mm</t>
  </si>
  <si>
    <t>b) 300 H x 250 W x 155 D mm</t>
  </si>
  <si>
    <t>c) 350 H x 250 W x 155 D mm</t>
  </si>
  <si>
    <t>OTHER ENCLOSURES</t>
  </si>
  <si>
    <t>Mark up on other Enclosures as specified by the Engineer (3 Quotations from reputable suppliers)</t>
  </si>
  <si>
    <t xml:space="preserve">Mark up on other Enclosures. </t>
  </si>
  <si>
    <t>R.7.1</t>
  </si>
  <si>
    <t>R.7.2</t>
  </si>
  <si>
    <t>R.7.3</t>
  </si>
  <si>
    <t>Extra over Item R.7.2: Deliver, and Install other Enclosures.</t>
  </si>
  <si>
    <t>Main switch (60Amp)</t>
  </si>
  <si>
    <t>ELECTRICAL SWITCHGEAR</t>
  </si>
  <si>
    <t>Supply, deliver, install, and test the following Electrical Switchgear, etc.</t>
  </si>
  <si>
    <t xml:space="preserve">Circuit breaker (10Amp) </t>
  </si>
  <si>
    <t xml:space="preserve">Circuit breaker (15Amp) </t>
  </si>
  <si>
    <t xml:space="preserve">Circuit breaker (20Amp) </t>
  </si>
  <si>
    <t xml:space="preserve">Circuit breaker (25Amp) </t>
  </si>
  <si>
    <t xml:space="preserve">Circuit breaker (30Amp) </t>
  </si>
  <si>
    <t>Earth Leakage circuit breaker (63Amp)</t>
  </si>
  <si>
    <t>Overload with Earth Leakage circuit breaker (63Amp)</t>
  </si>
  <si>
    <t>Surge Protection breaker</t>
  </si>
  <si>
    <t>R.3.11</t>
  </si>
  <si>
    <t>Waterproof Industrial socket (3 pin), Eurolux or similar</t>
  </si>
  <si>
    <t>Single socket 3 pin wall plug, 15Amp</t>
  </si>
  <si>
    <t>Double socket 3 pin wall plug, 15Amp</t>
  </si>
  <si>
    <t>R.8.1</t>
  </si>
  <si>
    <t>R.8.2</t>
  </si>
  <si>
    <t>R.8.3</t>
  </si>
  <si>
    <t>R.8.4</t>
  </si>
  <si>
    <t>R.8.5</t>
  </si>
  <si>
    <t>R.8.6</t>
  </si>
  <si>
    <t>R.8.7</t>
  </si>
  <si>
    <t>R.8.8</t>
  </si>
  <si>
    <t>R.8.9</t>
  </si>
  <si>
    <t>R.8.10</t>
  </si>
  <si>
    <t>R.8.11</t>
  </si>
  <si>
    <t>R.8.12</t>
  </si>
  <si>
    <t>R.8.13</t>
  </si>
  <si>
    <t>R.8.14</t>
  </si>
  <si>
    <t>2 Lever 1 way light switch</t>
  </si>
  <si>
    <t>3 Lever 1 way light switch</t>
  </si>
  <si>
    <t>Supply, deliver, and install the following Conduit pipes, inclusive of all couplings, adaptors, bends, etc.</t>
  </si>
  <si>
    <t>CONDUIT PIPES</t>
  </si>
  <si>
    <t>R.9.1</t>
  </si>
  <si>
    <t>PVC Conduit 20mm (Inclusive of all fittings)</t>
  </si>
  <si>
    <t>R.9.2</t>
  </si>
  <si>
    <t>PVC Conduit 25mm (Inclusive of all fittings)</t>
  </si>
  <si>
    <t>PVC Conduit 32mm (Inclusive of all fittings)</t>
  </si>
  <si>
    <t>R.9.3</t>
  </si>
  <si>
    <t>OTHER ELECTRICAL MATERIAL</t>
  </si>
  <si>
    <t>Mark up on other Electrical Material as specified by the Engineer (3 Quotations from reputable suppliers)</t>
  </si>
  <si>
    <t xml:space="preserve">Mark up on other Electrical Material. </t>
  </si>
  <si>
    <t>R.10.3</t>
  </si>
  <si>
    <t>Extra over Item R.10.2: Deliver, and Install other Electrical Material.</t>
  </si>
  <si>
    <t>R.11</t>
  </si>
  <si>
    <t>R.11.1</t>
  </si>
  <si>
    <t>Miami Close Couple Toilet Suit or similar approved, complete with all fittings.</t>
  </si>
  <si>
    <t>Solo Tamarin Basin and Full Pedestal or similar approved, complete with all fittings.</t>
  </si>
  <si>
    <t>R.11.2</t>
  </si>
  <si>
    <t>Icon Urinal Large or similar approved, complete with all fittings.</t>
  </si>
  <si>
    <t>R.11.3</t>
  </si>
  <si>
    <t>Supply &amp; install shower head complete with chrome shower arm &amp; Rose, and all accessories to control valves for hot and cold water</t>
  </si>
  <si>
    <t>R.11.4</t>
  </si>
  <si>
    <t>Supply &amp; install 450x600x6mm "GG"QUALITY POLISHED GLASS MIRROR: Fixed with round nose chromium plated mirrow screws.</t>
  </si>
  <si>
    <t>R.11.5</t>
  </si>
  <si>
    <t>R.11.6</t>
  </si>
  <si>
    <t>Mark up on other Bathroom Accessories as specified by the Engineer (3 Quotations from reputable suppliers)</t>
  </si>
  <si>
    <t xml:space="preserve">Mark up on other Bathroom Accessories. </t>
  </si>
  <si>
    <t>R.11.7</t>
  </si>
  <si>
    <t>R.11.8</t>
  </si>
  <si>
    <t>Extra over Item R.11.8: Deliver, and Install other Bathroom Accessories.</t>
  </si>
  <si>
    <t>Supply, deliver, install, and test the following sanitary fixtures.</t>
  </si>
  <si>
    <t>Sewage Pipeline: Supply, deliver, install, and test complete pipelines inclusive of all bends, couplings, saddles, etc.</t>
  </si>
  <si>
    <t>R.12</t>
  </si>
  <si>
    <t>R.12.1</t>
  </si>
  <si>
    <t>R.12.2</t>
  </si>
  <si>
    <t>Sewage pipe, 50mm PVC, including all fittings.</t>
  </si>
  <si>
    <t>Sewage pipe, 110mm PVC, including all fittings.</t>
  </si>
  <si>
    <t>Mark up on other sewer fittings as specified by the Engineer (3 Quotations from reputable suppliers)</t>
  </si>
  <si>
    <t xml:space="preserve">Mark up on other sewer fittings. </t>
  </si>
  <si>
    <t>R.12.3</t>
  </si>
  <si>
    <t>R.12.4</t>
  </si>
  <si>
    <t>R.12.5</t>
  </si>
  <si>
    <t>Extra over Item R.12.4: Deliver, and Install other Sewer fittings.</t>
  </si>
  <si>
    <t>Copper pipes: Supply, deliver, install (Chased into brickwalls), and testing, including joints, bends, sockets, and etc.</t>
  </si>
  <si>
    <t>R.13</t>
  </si>
  <si>
    <t>R.13.1</t>
  </si>
  <si>
    <t>Copper pipe 20mm</t>
  </si>
  <si>
    <t>Copper pipe 15mm</t>
  </si>
  <si>
    <t>Copper pipe Joints, Bends, Tees, etc. for 15mm pipe</t>
  </si>
  <si>
    <t>Copper pipe Joints, Bends, Tees, etc. for 20mm pipe</t>
  </si>
  <si>
    <t>R.13.2</t>
  </si>
  <si>
    <t>R.13.3</t>
  </si>
  <si>
    <t>R.13.4</t>
  </si>
  <si>
    <t>R.14</t>
  </si>
  <si>
    <t>Mark up on other pipes &amp; fittings as specified by the Engineer (3 Quotations from reputable suppliers)</t>
  </si>
  <si>
    <t>OTHER PIPES AND FITTINGS</t>
  </si>
  <si>
    <t xml:space="preserve">Mark up on other Pipes and Fittings. </t>
  </si>
  <si>
    <t>R.14.1</t>
  </si>
  <si>
    <t>R.14.2</t>
  </si>
  <si>
    <t>R.14.3</t>
  </si>
  <si>
    <t>Extra over Item R.14.2: Deliver, and Install other Pipes and Fittings.</t>
  </si>
  <si>
    <t>R.15</t>
  </si>
  <si>
    <t>Supply, deliver, install, and test the following valves.</t>
  </si>
  <si>
    <t>R.15.1</t>
  </si>
  <si>
    <t>R.15.2</t>
  </si>
  <si>
    <t>R.15.3</t>
  </si>
  <si>
    <t>R.16</t>
  </si>
  <si>
    <t xml:space="preserve"> Electric element geyser, 150 Litres, complete</t>
  </si>
  <si>
    <t xml:space="preserve"> Electric element geyser, 200 Litres, complete</t>
  </si>
  <si>
    <t>R.16.1</t>
  </si>
  <si>
    <t>Electric element and Dual Solar geysers, complete with waste water tray, anchoring and plumbing inlet and outlent adapters,  fitted with isolator switch, with temperature and pressure safety relief valve, vacuum breaker, draincock.</t>
  </si>
  <si>
    <t>Dual Solar and Electric element geyser, 200 Litres, complete</t>
  </si>
  <si>
    <t>Dual Solar and Electric element geyser, 250 Litres, complete</t>
  </si>
  <si>
    <t>R.16.2</t>
  </si>
  <si>
    <t>R.16.3</t>
  </si>
  <si>
    <t>R.16.4</t>
  </si>
  <si>
    <t xml:space="preserve">Mark up on Item T.1.8.1. </t>
  </si>
  <si>
    <t>T.1.8.1</t>
  </si>
  <si>
    <t>T.1.8.2</t>
  </si>
  <si>
    <t>Reverse Osmosis System, Complete Unit Including micro computer controller with dash board for Total Dissolved Substance readings, stainless steel membrane housing, up to 6 multi-stage pump, sediment filter, pressure gauge and control switches</t>
  </si>
  <si>
    <t>R.17</t>
  </si>
  <si>
    <t>R.17.1</t>
  </si>
  <si>
    <t>Reverse Osmosis System, 150 Litres per hour,Complete Unit.</t>
  </si>
  <si>
    <t>R.17.2</t>
  </si>
  <si>
    <t>Reverse Osmosis System, 300 Litres per hour,Complete Unit.</t>
  </si>
  <si>
    <t>R.17.3</t>
  </si>
  <si>
    <t>Reverse Osmosis System, 500 Litres per hour,Complete Unit.</t>
  </si>
  <si>
    <t>R.18</t>
  </si>
  <si>
    <t>R.18.1</t>
  </si>
  <si>
    <t>WATER CHLORINATOR</t>
  </si>
  <si>
    <t>WATER PURIFICATION PLANTS</t>
  </si>
  <si>
    <t>R.19</t>
  </si>
  <si>
    <t>Supply, deliver, install and test complete air Conditioning unit, wall mounted, inclusive of all electricals, pipes, etc.</t>
  </si>
  <si>
    <t>R.19.1</t>
  </si>
  <si>
    <t>R.19.2</t>
  </si>
  <si>
    <t>R.19.3</t>
  </si>
  <si>
    <t>R.19.4</t>
  </si>
  <si>
    <t>Mark up on Item R.19.3</t>
  </si>
  <si>
    <t>Other complete air Conditioning unit, as specified by the Engineer  (3 Quotations from reputable suppliers).</t>
  </si>
  <si>
    <t>R.20</t>
  </si>
  <si>
    <t>R.20.1</t>
  </si>
  <si>
    <t>R.20.2</t>
  </si>
  <si>
    <t>R.20.3</t>
  </si>
  <si>
    <t>R.20.4</t>
  </si>
  <si>
    <t>R.20.5</t>
  </si>
  <si>
    <t>R.20.6</t>
  </si>
  <si>
    <t>R.20.7</t>
  </si>
  <si>
    <t>R.20.8</t>
  </si>
  <si>
    <t>Allow for a provisional sum for Mechanical/Electrical or processing Equipment required works to be instructed by the engineer for purchase of materials and installation , More than R1 000 000</t>
  </si>
  <si>
    <t>Allow for a provisional sum for Mechanical/Electrical or processing Equipment required works to be instructed by the engineer for purchase of materials and installation.                                                          More than R250 000 and Below R1 000 000,00.</t>
  </si>
  <si>
    <t>Allow for a provisional sum for Fencing Repairs works to be instructed by the engineer for purchase of materials and installation.</t>
  </si>
  <si>
    <t>R.20.9</t>
  </si>
  <si>
    <t>R.20.10</t>
  </si>
  <si>
    <t>R.21</t>
  </si>
  <si>
    <t>Supply all necessary testing apparatus, water, materials, etc. and allow for testing  of plumbing works and issue Certificate of Compliance (COC)</t>
  </si>
  <si>
    <t>R.21.1</t>
  </si>
  <si>
    <t>Supply, deliver, install, and test, Pure sine wave invertor complete with: AC/DC compatibility, Overvoltage and undervoltage protection, Overload protection and overcurrent protection, Overtemperature protection, No-load protection, Operating history memory, Detachable control panel, Enclosure class IP66, Automatic generator start, Display of function.</t>
  </si>
  <si>
    <t>Pure sine wave invertor 3kVA</t>
  </si>
  <si>
    <t>Pure sine wave invertor 5kVA</t>
  </si>
  <si>
    <t>Pure sine wave invertor 8kVA</t>
  </si>
  <si>
    <t>S.1</t>
  </si>
  <si>
    <t>Mark-up on Item S.1.4</t>
  </si>
  <si>
    <t>Other Pure sine wave invertor</t>
  </si>
  <si>
    <t>Supply and install arrray to array cable for solar panels:  Flexible single core cable for photovoltaic or solar systems, Halogen free, double insulated, zone &amp; UV resistant (AC 1000V &amp; DC 1500V) (Black/Red)</t>
  </si>
  <si>
    <t>S.2</t>
  </si>
  <si>
    <t>SOLAR PANELS (PV)</t>
  </si>
  <si>
    <t>Supply, deliver, install, and test monocrystalline solar panels complete with all cables, connectors, Junction boxes, surge protectors and Circuit breakers. (Ground, Roof, Elevated or floating installation)</t>
  </si>
  <si>
    <t>a) 300 to 395 W</t>
  </si>
  <si>
    <t>b) 400 to 450 W</t>
  </si>
  <si>
    <t>c) 455 to 495 W</t>
  </si>
  <si>
    <t>d) 500 to 550 W</t>
  </si>
  <si>
    <t>e) 555 - 595 W</t>
  </si>
  <si>
    <t>f) 600 to 650 W</t>
  </si>
  <si>
    <t>S</t>
  </si>
  <si>
    <t>SOLAR (PV) MOUNTING SYSTEMS</t>
  </si>
  <si>
    <t>Supply, deliver, install a complete Solar (PV) mounting system including all rails, brackets, fasteners, and steel support structure. (Galvanised or Aluminium)</t>
  </si>
  <si>
    <t>S.3</t>
  </si>
  <si>
    <t>Roof Top mounting system for PV Solar panels.</t>
  </si>
  <si>
    <t>S.3.1</t>
  </si>
  <si>
    <t>a) One (1) PV solar panel.</t>
  </si>
  <si>
    <t>b) Set of two (2) PV solar panels.</t>
  </si>
  <si>
    <t>c) Set of three (3) PV solar panels.</t>
  </si>
  <si>
    <t>d) Set of four (4) PV solar panels.</t>
  </si>
  <si>
    <t>Ground mounting structure for PV Solar panels.</t>
  </si>
  <si>
    <t>S.3.2</t>
  </si>
  <si>
    <t>Mounting structure on top of water tank and  tank stand for PV Solar panels.</t>
  </si>
  <si>
    <t>S.3.3</t>
  </si>
  <si>
    <t>Single Pole mounting structure for PV panels.</t>
  </si>
  <si>
    <t>S.3.4</t>
  </si>
  <si>
    <t>Floating HDPE platform for PV panels. (Tilted)</t>
  </si>
  <si>
    <t>S.3.5</t>
  </si>
  <si>
    <t>a) Float for one (1) PV solar panel.</t>
  </si>
  <si>
    <t>b) Float for Set of two (2) PV solar panels.</t>
  </si>
  <si>
    <t>c) Float for Set of three (3) PV solar panels.</t>
  </si>
  <si>
    <t>d) Float for Set of four (4) PV solar panels.</t>
  </si>
  <si>
    <t>S.4</t>
  </si>
  <si>
    <t>Supply, deliver, install, test, and commission diesel generators with electric start, automatic voltage regulator, and automatic transfer switch.</t>
  </si>
  <si>
    <t>S.4.1</t>
  </si>
  <si>
    <t>S.4.2</t>
  </si>
  <si>
    <t>S.4.3</t>
  </si>
  <si>
    <t>S.4.4</t>
  </si>
  <si>
    <t>S.4.5</t>
  </si>
  <si>
    <t>S.4.6</t>
  </si>
  <si>
    <t>S.4.7</t>
  </si>
  <si>
    <t>S.3.6</t>
  </si>
  <si>
    <t>Other Solar Equipment</t>
  </si>
  <si>
    <t>Mark up on other Solar Equipment set as specified by the Engineer (3 Quotations from reputable suppliers)</t>
  </si>
  <si>
    <t xml:space="preserve">Mark up on other Solar Equipment. </t>
  </si>
  <si>
    <t>S.3.6.1</t>
  </si>
  <si>
    <t>S.3.6.2</t>
  </si>
  <si>
    <t>S.3.6.3</t>
  </si>
  <si>
    <t>Other Fuel Generators</t>
  </si>
  <si>
    <t>S.4.8</t>
  </si>
  <si>
    <t>S.4.8.1</t>
  </si>
  <si>
    <t>S.4.8.2</t>
  </si>
  <si>
    <t>S.4.8.3</t>
  </si>
  <si>
    <t>S.4.9</t>
  </si>
  <si>
    <t>Mark up on other Fuel Generator set as specified by the Engineer (3 Quotations from reputable suppliers)</t>
  </si>
  <si>
    <t xml:space="preserve">Mark up on other Fuel Generator. </t>
  </si>
  <si>
    <t>Extra over Item S.4.8.2: Deliver, Install, Testing and Commission other Fuel Generator.</t>
  </si>
  <si>
    <t>S.4.9.1</t>
  </si>
  <si>
    <t>S.4.9.2</t>
  </si>
  <si>
    <t>Mark up on the Service and repair of Generators as specified by the Engineer (3 Quotations from reputable suppliers)</t>
  </si>
  <si>
    <t xml:space="preserve">Mark up on the Service and repair of Generators. </t>
  </si>
  <si>
    <t>S.3.7</t>
  </si>
  <si>
    <t>S.3.7.1</t>
  </si>
  <si>
    <t>S.3.7.2</t>
  </si>
  <si>
    <t>Solar DB Board</t>
  </si>
  <si>
    <t>Supply, deliver, install, and test complete solar DB Board</t>
  </si>
  <si>
    <t>S.3.6.4</t>
  </si>
  <si>
    <t>S.3.6.5</t>
  </si>
  <si>
    <t>Complete combiner box, MCE CB1-1, 32 A, 1000 VDC, Input Strings 1, Output Strings 1</t>
  </si>
  <si>
    <t>Complete combiner box, MCE CB2-1, 32 A, 1000 VDC, Input Strings 2, Output Strings 1</t>
  </si>
  <si>
    <t>Complete combiner box, MCE CB2-2, 32 A, 1000 VDC, Input Strings 2, Output Strings 2</t>
  </si>
  <si>
    <t>Complete combiner box, MCE CB4-1, 32 A, 1000 VDC, Input Strings 4, Output Strings 1</t>
  </si>
  <si>
    <t>Complete combiner box, MCE CB4-2, 32 A, 1000 VDC, Input Strings 4, Output Strings 2</t>
  </si>
  <si>
    <t>Mark up on the supply, installation, and testing of Batteries as specified by the Engineer (3 Quotations from reputable suppliers)</t>
  </si>
  <si>
    <t>Mark up on Item S.3.7.1</t>
  </si>
  <si>
    <t>Batteries</t>
  </si>
  <si>
    <t>S.3.8</t>
  </si>
  <si>
    <t>S.3.8.1</t>
  </si>
  <si>
    <t>S.3.8.2</t>
  </si>
  <si>
    <t>S.5</t>
  </si>
  <si>
    <t>POWER TRANSFORMERS</t>
  </si>
  <si>
    <t>S.5.1</t>
  </si>
  <si>
    <t>S.5.2</t>
  </si>
  <si>
    <t>S.5.3</t>
  </si>
  <si>
    <t>GRID POWER SUPPLY</t>
  </si>
  <si>
    <t>Mark up on the replacement, upgrade or installation of power grid line and transfomers by a Eskom registered contractor as specified by the Engineer (3 Quotations from reputable suppliers)</t>
  </si>
  <si>
    <t>S.6</t>
  </si>
  <si>
    <t>S.6.1</t>
  </si>
  <si>
    <t>S.6.2</t>
  </si>
  <si>
    <t xml:space="preserve">Mark up on Item S.6.1. </t>
  </si>
  <si>
    <t xml:space="preserve">Remove Topsoil </t>
  </si>
  <si>
    <t>Intermediate excavations</t>
  </si>
  <si>
    <t>Hard excavations</t>
  </si>
  <si>
    <t>Boulder excavation, Class A</t>
  </si>
  <si>
    <t>Boulder excavation, Class B</t>
  </si>
  <si>
    <t>Selected granular material</t>
  </si>
  <si>
    <t>Selected fill material</t>
  </si>
  <si>
    <t>Stock fences</t>
  </si>
  <si>
    <t>Water Pipes</t>
  </si>
  <si>
    <t>Roads</t>
  </si>
  <si>
    <t>Power cables</t>
  </si>
  <si>
    <t>Gravel road surfaces</t>
  </si>
  <si>
    <t>Paved road surfaces</t>
  </si>
  <si>
    <t>Extra over A.4.3 to A.4.7 above for the administration payment of training, allowances transport and venue arrangements</t>
  </si>
  <si>
    <t>A.5.1</t>
  </si>
  <si>
    <t>A.5.2</t>
  </si>
  <si>
    <t>A.5.3</t>
  </si>
  <si>
    <t>A.5.4</t>
  </si>
  <si>
    <t>A.5.5</t>
  </si>
  <si>
    <t>A.2</t>
  </si>
  <si>
    <t>A.2.1</t>
  </si>
  <si>
    <t>A.2.2</t>
  </si>
  <si>
    <t>A.2.3</t>
  </si>
  <si>
    <t>A.2.4</t>
  </si>
  <si>
    <t>A.2.5</t>
  </si>
  <si>
    <t>A.2.6</t>
  </si>
  <si>
    <t>A.2.7</t>
  </si>
  <si>
    <t>A.2.8</t>
  </si>
  <si>
    <t>A.2.9</t>
  </si>
  <si>
    <t>A.2.10</t>
  </si>
  <si>
    <t>A.2.11</t>
  </si>
  <si>
    <t>A.1</t>
  </si>
  <si>
    <t>A.1.1</t>
  </si>
  <si>
    <t>A.1.2</t>
  </si>
  <si>
    <t>A.1.3</t>
  </si>
  <si>
    <t>A.1.4</t>
  </si>
  <si>
    <t>A.1.5</t>
  </si>
  <si>
    <t>A.1.6</t>
  </si>
  <si>
    <t>A.1.7</t>
  </si>
  <si>
    <t>A.1.8</t>
  </si>
  <si>
    <t>A.1.9</t>
  </si>
  <si>
    <t>A.1.10</t>
  </si>
  <si>
    <t>A.1.11</t>
  </si>
  <si>
    <t>A.1.12</t>
  </si>
  <si>
    <t>A.1.13</t>
  </si>
  <si>
    <t>A.1.14</t>
  </si>
  <si>
    <t>A.1.15</t>
  </si>
  <si>
    <t>A.1.16</t>
  </si>
  <si>
    <t>A.1.17</t>
  </si>
  <si>
    <t>A.1.18</t>
  </si>
  <si>
    <t>A.1.19</t>
  </si>
  <si>
    <t>A.1.20</t>
  </si>
  <si>
    <t>A.1.21</t>
  </si>
  <si>
    <t>A.1.22</t>
  </si>
  <si>
    <t>A.1.23</t>
  </si>
  <si>
    <t>SCHEDULED FIXED-CHARGE AND VALUE RELATED ITEMS (Max. 5% of R 3000 000,00)</t>
  </si>
  <si>
    <t>SCHEDULED TIME-RELATED ITEMS (Max. 5% of R 3000 000,00)</t>
  </si>
  <si>
    <t>Structural engineering services</t>
  </si>
  <si>
    <t>A.5.6</t>
  </si>
  <si>
    <t>SANS approved weld mesh type temporary barrier fencing 1,8m high covered with a net fixed to and including 100mm diameter gum poles set securely min 300mm deep in ground at max 3m spacing including excavation, backfilling, etc</t>
  </si>
  <si>
    <t>A.1.24</t>
  </si>
  <si>
    <t>Extra over mesh fence for pedestrian gate size 1.8 x 1,8m high.</t>
  </si>
  <si>
    <t>A.1.25</t>
  </si>
  <si>
    <t>Provision for Personal Protective Equipment and Protective Clothing per each person:</t>
  </si>
  <si>
    <t>Reflective vests.</t>
  </si>
  <si>
    <t>Hard hats.</t>
  </si>
  <si>
    <t>Protective foot wear.</t>
  </si>
  <si>
    <t>Ear Plugs.</t>
  </si>
  <si>
    <t>Dust Masks.</t>
  </si>
  <si>
    <t>Working suite - jacket and pants</t>
  </si>
  <si>
    <t>A.1.26</t>
  </si>
  <si>
    <t>A.1.27</t>
  </si>
  <si>
    <t>A.1.28</t>
  </si>
  <si>
    <t>A.1.29</t>
  </si>
  <si>
    <t>A.1.30</t>
  </si>
  <si>
    <t>A.1.31</t>
  </si>
  <si>
    <t>Costs of Medical Certificates and Medical Surveillance:</t>
  </si>
  <si>
    <t>Entry medical fitness examinations per employee</t>
  </si>
  <si>
    <t xml:space="preserve">Respiritory prevention kit allocation and routine screening </t>
  </si>
  <si>
    <t>Exit Examinations per employee</t>
  </si>
  <si>
    <t>A.1.32</t>
  </si>
  <si>
    <t>A.1.33</t>
  </si>
  <si>
    <t>A.1.34</t>
  </si>
  <si>
    <t xml:space="preserve"> BENDS CAST IRON BITUMEN COATED           (11,5-90 Degrees)</t>
  </si>
  <si>
    <t xml:space="preserve"> COUPLING EPOXY COATED ALUMINIUM             (9 BAR)</t>
  </si>
  <si>
    <t xml:space="preserve"> COUPLING CAST IRON BITUMEN COATED             (16 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</si>
</sst>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quot;R&quot;\ #,##0.00"/>
    <numFmt numFmtId="165" formatCode="_ &quot;R&quot;\ * #,##0.00_ ;_ &quot;R&quot;\ * \-#,##0.00_ ;_ &quot;R&quot;\ * &quot;-&quot;??_ ;_ @_ "/>
    <numFmt numFmtId="166" formatCode="0.0"/>
    <numFmt numFmtId="167" formatCode="_-* #,##0_-;\-* #,##0_-;_-* &quot;-&quot;??_-;_-@_-"/>
    <numFmt numFmtId="168" formatCode="&quot;R&quot;\ #,##0"/>
    <numFmt numFmtId="169" formatCode="&quot;R&quot;#,##0"/>
  </numFmts>
  <fonts count="33" x14ac:knownFonts="1">
    <font>
      <sz val="11"/>
      <color theme="1"/>
      <name val="Calibri"/>
      <family val="2"/>
      <scheme val="minor"/>
    </font>
    <font>
      <sz val="10"/>
      <name val="Arial"/>
      <family val="2"/>
    </font>
    <font>
      <sz val="9"/>
      <name val="Arial"/>
      <family val="2"/>
    </font>
    <font>
      <b/>
      <sz val="10"/>
      <name val="Arial"/>
      <family val="2"/>
    </font>
    <font>
      <b/>
      <sz val="12"/>
      <name val="Arial"/>
      <family val="2"/>
    </font>
    <font>
      <sz val="9"/>
      <color theme="1"/>
      <name val="Arial"/>
      <family val="2"/>
    </font>
    <font>
      <sz val="11"/>
      <color theme="1"/>
      <name val="Calibri"/>
      <family val="2"/>
      <scheme val="minor"/>
    </font>
    <font>
      <b/>
      <sz val="9"/>
      <name val="Arial"/>
      <family val="2"/>
    </font>
    <font>
      <sz val="11"/>
      <color theme="1"/>
      <name val="Arial"/>
      <family val="2"/>
    </font>
    <font>
      <sz val="10"/>
      <name val="Calibri"/>
      <family val="2"/>
    </font>
    <font>
      <b/>
      <sz val="10"/>
      <color indexed="8"/>
      <name val="Calibri"/>
      <family val="2"/>
    </font>
    <font>
      <sz val="11"/>
      <name val="Calibri"/>
      <family val="2"/>
      <scheme val="minor"/>
    </font>
    <font>
      <b/>
      <sz val="11"/>
      <name val="Arial"/>
      <family val="2"/>
    </font>
    <font>
      <sz val="12"/>
      <name val="Times New Roman"/>
      <family val="1"/>
    </font>
    <font>
      <sz val="11"/>
      <name val="Arial"/>
      <family val="2"/>
    </font>
    <font>
      <sz val="12"/>
      <color theme="1"/>
      <name val="Calibri"/>
      <family val="2"/>
      <scheme val="minor"/>
    </font>
    <font>
      <sz val="12"/>
      <color theme="1"/>
      <name val="Arial"/>
      <family val="2"/>
    </font>
    <font>
      <vertAlign val="superscript"/>
      <sz val="10"/>
      <name val="Arial"/>
      <family val="2"/>
    </font>
    <font>
      <sz val="8"/>
      <name val="Calibri"/>
      <family val="2"/>
      <scheme val="minor"/>
    </font>
    <font>
      <sz val="10"/>
      <color indexed="8"/>
      <name val="Arial"/>
      <family val="2"/>
    </font>
    <font>
      <b/>
      <sz val="8"/>
      <name val="Arial"/>
      <family val="2"/>
    </font>
    <font>
      <sz val="8"/>
      <name val="Arial"/>
      <family val="2"/>
    </font>
    <font>
      <sz val="10"/>
      <color theme="1"/>
      <name val="Calibri"/>
      <family val="2"/>
      <scheme val="minor"/>
    </font>
    <font>
      <b/>
      <u/>
      <sz val="10"/>
      <name val="Arial"/>
      <family val="2"/>
    </font>
    <font>
      <b/>
      <u/>
      <sz val="10"/>
      <color theme="1"/>
      <name val="Arial"/>
      <family val="2"/>
    </font>
    <font>
      <b/>
      <u/>
      <vertAlign val="superscript"/>
      <sz val="10"/>
      <color theme="1"/>
      <name val="Arial"/>
      <family val="2"/>
    </font>
    <font>
      <sz val="10"/>
      <color theme="1"/>
      <name val="Arial"/>
      <family val="2"/>
    </font>
    <font>
      <b/>
      <sz val="12"/>
      <color theme="1"/>
      <name val="Calibri"/>
      <family val="2"/>
      <scheme val="minor"/>
    </font>
    <font>
      <u/>
      <sz val="10"/>
      <name val="Arial"/>
      <family val="2"/>
    </font>
    <font>
      <b/>
      <i/>
      <u/>
      <sz val="10"/>
      <name val="Arial"/>
      <family val="2"/>
    </font>
    <font>
      <i/>
      <sz val="10"/>
      <name val="Arial"/>
      <family val="2"/>
    </font>
    <font>
      <sz val="10"/>
      <name val="Aptos Narrow"/>
      <family val="2"/>
    </font>
    <font>
      <sz val="6"/>
      <name val="Arial"/>
      <family val="2"/>
    </font>
  </fonts>
  <fills count="2">
    <fill>
      <patternFill patternType="none"/>
    </fill>
    <fill>
      <patternFill patternType="gray125"/>
    </fill>
  </fills>
  <borders count="6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hair">
        <color indexed="64"/>
      </top>
      <bottom style="hair">
        <color indexed="64"/>
      </bottom>
      <diagonal/>
    </border>
    <border>
      <left style="thin">
        <color indexed="8"/>
      </left>
      <right style="thin">
        <color indexed="8"/>
      </right>
      <top/>
      <bottom/>
      <diagonal/>
    </border>
    <border>
      <left/>
      <right style="thin">
        <color indexed="8"/>
      </right>
      <top/>
      <bottom/>
      <diagonal/>
    </border>
    <border>
      <left style="thin">
        <color indexed="8"/>
      </left>
      <right style="thin">
        <color indexed="64"/>
      </right>
      <top/>
      <bottom/>
      <diagonal/>
    </border>
    <border>
      <left style="thin">
        <color indexed="64"/>
      </left>
      <right style="medium">
        <color indexed="64"/>
      </right>
      <top/>
      <bottom/>
      <diagonal/>
    </border>
    <border>
      <left style="thin">
        <color auto="1"/>
      </left>
      <right style="thin">
        <color auto="1"/>
      </right>
      <top/>
      <bottom/>
      <diagonal/>
    </border>
    <border>
      <left style="thin">
        <color indexed="64"/>
      </left>
      <right/>
      <top/>
      <bottom/>
      <diagonal/>
    </border>
    <border>
      <left style="thin">
        <color auto="1"/>
      </left>
      <right style="thin">
        <color auto="1"/>
      </right>
      <top style="medium">
        <color indexed="64"/>
      </top>
      <bottom style="hair">
        <color auto="1"/>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11">
    <xf numFmtId="0" fontId="0" fillId="0" borderId="0"/>
    <xf numFmtId="0" fontId="1" fillId="0" borderId="0"/>
    <xf numFmtId="0" fontId="6" fillId="0" borderId="0"/>
    <xf numFmtId="0" fontId="10" fillId="0" borderId="6" applyNumberFormat="0" applyFont="0" applyFill="0" applyAlignment="0">
      <alignment horizontal="left" vertical="top"/>
    </xf>
    <xf numFmtId="0" fontId="13" fillId="0" borderId="0"/>
    <xf numFmtId="0" fontId="6" fillId="0" borderId="0"/>
    <xf numFmtId="0" fontId="6" fillId="0" borderId="0"/>
    <xf numFmtId="165" fontId="6" fillId="0" borderId="0" applyFont="0" applyFill="0" applyBorder="0" applyAlignment="0" applyProtection="0"/>
    <xf numFmtId="43" fontId="1" fillId="0" borderId="0" applyFont="0" applyFill="0" applyBorder="0" applyAlignment="0" applyProtection="0"/>
    <xf numFmtId="3" fontId="1" fillId="0" borderId="0" applyFont="0" applyFill="0" applyBorder="0" applyAlignment="0" applyProtection="0"/>
    <xf numFmtId="43" fontId="6" fillId="0" borderId="0" applyFont="0" applyFill="0" applyBorder="0" applyAlignment="0" applyProtection="0"/>
  </cellStyleXfs>
  <cellXfs count="251">
    <xf numFmtId="0" fontId="0" fillId="0" borderId="0" xfId="0"/>
    <xf numFmtId="0" fontId="5" fillId="0" borderId="0" xfId="0" applyFont="1"/>
    <xf numFmtId="0" fontId="0" fillId="0" borderId="0" xfId="0" applyAlignment="1">
      <alignment horizontal="center" vertical="center"/>
    </xf>
    <xf numFmtId="0" fontId="8"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xf>
    <xf numFmtId="0" fontId="11" fillId="0" borderId="0" xfId="0" applyFont="1"/>
    <xf numFmtId="164" fontId="5" fillId="0" borderId="0" xfId="0" applyNumberFormat="1" applyFont="1" applyAlignment="1">
      <alignment horizontal="center" vertical="center"/>
    </xf>
    <xf numFmtId="0" fontId="14" fillId="0" borderId="0" xfId="4" applyFont="1"/>
    <xf numFmtId="164" fontId="14" fillId="0" borderId="0" xfId="4" applyNumberFormat="1" applyFont="1"/>
    <xf numFmtId="164" fontId="11" fillId="0" borderId="0" xfId="0" applyNumberFormat="1" applyFont="1"/>
    <xf numFmtId="0" fontId="3" fillId="0" borderId="22" xfId="0" applyFont="1" applyBorder="1" applyAlignment="1">
      <alignment horizontal="center" vertical="center"/>
    </xf>
    <xf numFmtId="0" fontId="15" fillId="0" borderId="0" xfId="0" applyFont="1"/>
    <xf numFmtId="0" fontId="15"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horizontal="center" vertical="center"/>
    </xf>
    <xf numFmtId="164" fontId="15" fillId="0" borderId="0" xfId="0" applyNumberFormat="1" applyFont="1" applyAlignment="1">
      <alignment horizontal="center" vertical="center"/>
    </xf>
    <xf numFmtId="0" fontId="15" fillId="0" borderId="0" xfId="0" applyFont="1" applyAlignment="1">
      <alignment horizontal="right" vertical="center"/>
    </xf>
    <xf numFmtId="0" fontId="5" fillId="0" borderId="0" xfId="0" applyFont="1" applyAlignment="1">
      <alignment horizontal="right" vertical="center"/>
    </xf>
    <xf numFmtId="164" fontId="15" fillId="0" borderId="0" xfId="0" applyNumberFormat="1" applyFont="1" applyAlignment="1">
      <alignment horizontal="right" vertical="center"/>
    </xf>
    <xf numFmtId="0" fontId="1" fillId="0" borderId="0" xfId="1"/>
    <xf numFmtId="168" fontId="20" fillId="0" borderId="21" xfId="1" applyNumberFormat="1" applyFont="1" applyBorder="1" applyAlignment="1">
      <alignment horizontal="right"/>
    </xf>
    <xf numFmtId="168" fontId="20" fillId="0" borderId="0" xfId="1" applyNumberFormat="1" applyFont="1" applyAlignment="1">
      <alignment horizontal="right"/>
    </xf>
    <xf numFmtId="168" fontId="21" fillId="0" borderId="0" xfId="1" applyNumberFormat="1" applyFont="1" applyAlignment="1" applyProtection="1">
      <alignment horizontal="right"/>
      <protection hidden="1"/>
    </xf>
    <xf numFmtId="168" fontId="21" fillId="0" borderId="0" xfId="9" applyNumberFormat="1" applyFont="1" applyBorder="1" applyAlignment="1" applyProtection="1">
      <alignment horizontal="right"/>
      <protection hidden="1"/>
    </xf>
    <xf numFmtId="168" fontId="1" fillId="0" borderId="0" xfId="1" applyNumberFormat="1"/>
    <xf numFmtId="0" fontId="1" fillId="0" borderId="0" xfId="1" applyAlignment="1">
      <alignment horizontal="center" vertical="center"/>
    </xf>
    <xf numFmtId="164" fontId="3" fillId="0" borderId="16" xfId="1" applyNumberFormat="1" applyFont="1" applyBorder="1" applyAlignment="1" applyProtection="1">
      <alignment vertical="center" wrapText="1"/>
      <protection locked="0"/>
    </xf>
    <xf numFmtId="164" fontId="0" fillId="0" borderId="0" xfId="0" applyNumberFormat="1" applyAlignment="1">
      <alignment horizontal="center" vertical="center"/>
    </xf>
    <xf numFmtId="164" fontId="3" fillId="0" borderId="9" xfId="1" applyNumberFormat="1" applyFont="1" applyBorder="1" applyAlignment="1" applyProtection="1">
      <alignment vertical="center" wrapText="1"/>
      <protection locked="0"/>
    </xf>
    <xf numFmtId="167" fontId="2" fillId="0" borderId="22" xfId="10" applyNumberFormat="1" applyFont="1" applyBorder="1" applyAlignment="1">
      <alignment horizontal="right" vertical="center" wrapText="1"/>
    </xf>
    <xf numFmtId="0" fontId="2" fillId="0" borderId="22" xfId="1" applyFont="1" applyBorder="1" applyAlignment="1">
      <alignment horizontal="center" vertical="center" wrapText="1"/>
    </xf>
    <xf numFmtId="0" fontId="7" fillId="0" borderId="22" xfId="0" applyFont="1" applyBorder="1" applyAlignment="1">
      <alignment horizontal="center" vertical="center"/>
    </xf>
    <xf numFmtId="0" fontId="1" fillId="0" borderId="1" xfId="1" applyBorder="1" applyAlignment="1" applyProtection="1">
      <alignment horizontal="center" vertical="center" wrapText="1"/>
      <protection locked="0"/>
    </xf>
    <xf numFmtId="0" fontId="1" fillId="0" borderId="1" xfId="1" applyBorder="1" applyAlignment="1" applyProtection="1">
      <alignment vertical="center" wrapText="1"/>
      <protection locked="0"/>
    </xf>
    <xf numFmtId="164" fontId="1" fillId="0" borderId="4" xfId="1" applyNumberFormat="1" applyBorder="1" applyAlignment="1" applyProtection="1">
      <alignment horizontal="center" vertical="center" wrapText="1"/>
      <protection locked="0"/>
    </xf>
    <xf numFmtId="0" fontId="22" fillId="0" borderId="0" xfId="0" applyFont="1"/>
    <xf numFmtId="0" fontId="1" fillId="0" borderId="3" xfId="1" applyBorder="1" applyAlignment="1" applyProtection="1">
      <alignment horizontal="center" vertical="center" wrapText="1"/>
      <protection locked="0"/>
    </xf>
    <xf numFmtId="0" fontId="3" fillId="0" borderId="3" xfId="1" applyFont="1" applyBorder="1" applyAlignment="1" applyProtection="1">
      <alignment horizontal="center" vertical="center" wrapText="1"/>
      <protection locked="0"/>
    </xf>
    <xf numFmtId="0" fontId="3" fillId="0" borderId="1" xfId="1" applyFont="1" applyBorder="1" applyAlignment="1" applyProtection="1">
      <alignment vertical="center" wrapText="1"/>
      <protection locked="0"/>
    </xf>
    <xf numFmtId="0" fontId="3" fillId="0" borderId="1" xfId="1" applyFont="1" applyBorder="1" applyAlignment="1" applyProtection="1">
      <alignment horizontal="center" vertical="center" wrapText="1"/>
      <protection locked="0"/>
    </xf>
    <xf numFmtId="0" fontId="3" fillId="0" borderId="8" xfId="0" applyFont="1" applyBorder="1" applyAlignment="1">
      <alignment horizontal="center" vertical="center"/>
    </xf>
    <xf numFmtId="0" fontId="1" fillId="0" borderId="31" xfId="1" applyBorder="1" applyAlignment="1" applyProtection="1">
      <alignment horizontal="center" vertical="center" wrapText="1"/>
      <protection locked="0"/>
    </xf>
    <xf numFmtId="0" fontId="1" fillId="0" borderId="31" xfId="1" applyBorder="1" applyAlignment="1" applyProtection="1">
      <alignment vertical="center" wrapText="1"/>
      <protection locked="0"/>
    </xf>
    <xf numFmtId="164" fontId="1" fillId="0" borderId="33" xfId="1" applyNumberFormat="1" applyBorder="1" applyAlignment="1" applyProtection="1">
      <alignment horizontal="center" vertical="center" wrapText="1"/>
      <protection locked="0"/>
    </xf>
    <xf numFmtId="0" fontId="1" fillId="0" borderId="5" xfId="1" applyBorder="1" applyAlignment="1" applyProtection="1">
      <alignment horizontal="center" vertical="center" wrapText="1"/>
      <protection locked="0"/>
    </xf>
    <xf numFmtId="164" fontId="1" fillId="0" borderId="34" xfId="1" applyNumberFormat="1" applyBorder="1" applyAlignment="1" applyProtection="1">
      <alignment horizontal="center" vertical="center" wrapText="1"/>
      <protection locked="0"/>
    </xf>
    <xf numFmtId="0" fontId="3" fillId="0" borderId="10" xfId="1" applyFont="1" applyBorder="1" applyAlignment="1" applyProtection="1">
      <alignment horizontal="center" vertical="center" wrapText="1"/>
      <protection locked="0"/>
    </xf>
    <xf numFmtId="0" fontId="3" fillId="0" borderId="11" xfId="1" applyFont="1" applyBorder="1" applyAlignment="1" applyProtection="1">
      <alignment horizontal="center" vertical="center" wrapText="1"/>
      <protection locked="0"/>
    </xf>
    <xf numFmtId="0" fontId="3" fillId="0" borderId="11" xfId="1" applyFont="1" applyBorder="1" applyAlignment="1" applyProtection="1">
      <alignment vertical="center" wrapText="1"/>
      <protection locked="0"/>
    </xf>
    <xf numFmtId="0" fontId="1" fillId="0" borderId="11" xfId="1" applyBorder="1" applyAlignment="1" applyProtection="1">
      <alignment horizontal="center" vertical="center" wrapText="1"/>
      <protection locked="0"/>
    </xf>
    <xf numFmtId="164" fontId="1" fillId="0" borderId="12" xfId="1" applyNumberFormat="1" applyBorder="1" applyAlignment="1" applyProtection="1">
      <alignment horizontal="center" vertical="center" wrapText="1"/>
      <protection locked="0"/>
    </xf>
    <xf numFmtId="0" fontId="1" fillId="0" borderId="5" xfId="1" applyBorder="1" applyAlignment="1" applyProtection="1">
      <alignment vertical="center" wrapText="1"/>
      <protection locked="0"/>
    </xf>
    <xf numFmtId="167" fontId="1" fillId="0" borderId="1" xfId="10" applyNumberFormat="1" applyFont="1" applyBorder="1" applyAlignment="1" applyProtection="1">
      <alignment horizontal="right" vertical="center" wrapText="1"/>
      <protection locked="0"/>
    </xf>
    <xf numFmtId="4" fontId="1" fillId="0" borderId="4" xfId="1" applyNumberFormat="1" applyBorder="1" applyAlignment="1" applyProtection="1">
      <alignment horizontal="right" vertical="center" wrapText="1"/>
      <protection locked="0"/>
    </xf>
    <xf numFmtId="0" fontId="23" fillId="0" borderId="8" xfId="1" applyFont="1" applyBorder="1" applyAlignment="1">
      <alignment horizontal="center" vertical="center"/>
    </xf>
    <xf numFmtId="0" fontId="1" fillId="0" borderId="3" xfId="1" applyBorder="1" applyAlignment="1" applyProtection="1">
      <alignment horizontal="right" vertical="center" wrapText="1"/>
      <protection locked="0"/>
    </xf>
    <xf numFmtId="0" fontId="23" fillId="0" borderId="1" xfId="1" applyFont="1" applyBorder="1" applyAlignment="1" applyProtection="1">
      <alignment vertical="center" wrapText="1"/>
      <protection locked="0"/>
    </xf>
    <xf numFmtId="0" fontId="1" fillId="0" borderId="24" xfId="1" applyBorder="1" applyAlignment="1" applyProtection="1">
      <alignment horizontal="center" vertical="center" wrapText="1"/>
      <protection locked="0"/>
    </xf>
    <xf numFmtId="0" fontId="24" fillId="0" borderId="0" xfId="0" applyFont="1" applyAlignment="1">
      <alignment vertical="center"/>
    </xf>
    <xf numFmtId="0" fontId="1" fillId="0" borderId="1" xfId="0" applyFont="1" applyBorder="1" applyAlignment="1" applyProtection="1">
      <alignment vertical="center" wrapText="1"/>
      <protection locked="0"/>
    </xf>
    <xf numFmtId="0" fontId="1" fillId="0" borderId="25" xfId="0" applyFont="1" applyBorder="1" applyAlignment="1" applyProtection="1">
      <alignment horizontal="center" vertical="center" wrapText="1"/>
      <protection locked="0"/>
    </xf>
    <xf numFmtId="0" fontId="1" fillId="0" borderId="5" xfId="0" applyFont="1" applyBorder="1" applyAlignment="1" applyProtection="1">
      <alignment vertical="center" wrapText="1"/>
      <protection locked="0"/>
    </xf>
    <xf numFmtId="0" fontId="1" fillId="0" borderId="26" xfId="0" applyFont="1" applyBorder="1" applyAlignment="1" applyProtection="1">
      <alignment horizontal="center" vertical="center" wrapText="1"/>
      <protection locked="0"/>
    </xf>
    <xf numFmtId="0" fontId="23" fillId="0" borderId="5" xfId="0" applyFont="1" applyBorder="1" applyAlignment="1" applyProtection="1">
      <alignment vertical="center" wrapText="1"/>
      <protection locked="0"/>
    </xf>
    <xf numFmtId="0" fontId="1" fillId="0" borderId="3" xfId="0" applyFont="1" applyBorder="1" applyAlignment="1" applyProtection="1">
      <alignment horizontal="right" vertical="center" wrapText="1"/>
      <protection locked="0"/>
    </xf>
    <xf numFmtId="0" fontId="1" fillId="0" borderId="18" xfId="1" applyBorder="1" applyAlignment="1" applyProtection="1">
      <alignment horizontal="right" vertical="center" wrapText="1"/>
      <protection locked="0"/>
    </xf>
    <xf numFmtId="0" fontId="1" fillId="0" borderId="0" xfId="1" applyAlignment="1" applyProtection="1">
      <alignment horizontal="center" vertical="center" wrapText="1"/>
      <protection locked="0"/>
    </xf>
    <xf numFmtId="0" fontId="3" fillId="0" borderId="0" xfId="1" applyFont="1" applyAlignment="1" applyProtection="1">
      <alignment horizontal="right" vertical="center" wrapText="1"/>
      <protection locked="0"/>
    </xf>
    <xf numFmtId="0" fontId="3" fillId="0" borderId="0" xfId="1" applyFont="1" applyAlignment="1" applyProtection="1">
      <alignment horizontal="center" vertical="center" wrapText="1"/>
      <protection locked="0"/>
    </xf>
    <xf numFmtId="164" fontId="1" fillId="0" borderId="0" xfId="1" applyNumberFormat="1" applyAlignment="1" applyProtection="1">
      <alignment vertical="center" wrapText="1"/>
      <protection locked="0"/>
    </xf>
    <xf numFmtId="164" fontId="1" fillId="0" borderId="19" xfId="1" applyNumberFormat="1" applyBorder="1" applyAlignment="1" applyProtection="1">
      <alignment vertical="center" wrapText="1"/>
      <protection locked="0"/>
    </xf>
    <xf numFmtId="0" fontId="1" fillId="0" borderId="10" xfId="1" applyBorder="1" applyAlignment="1" applyProtection="1">
      <alignment horizontal="right" vertical="center" wrapText="1"/>
      <protection locked="0"/>
    </xf>
    <xf numFmtId="0" fontId="23" fillId="0" borderId="8" xfId="1" applyFont="1" applyBorder="1" applyAlignment="1">
      <alignment horizontal="center" vertical="center" wrapText="1"/>
    </xf>
    <xf numFmtId="164" fontId="23" fillId="0" borderId="8" xfId="1" applyNumberFormat="1" applyFont="1" applyBorder="1" applyAlignment="1">
      <alignment vertical="top" wrapText="1"/>
    </xf>
    <xf numFmtId="0" fontId="23" fillId="0" borderId="9" xfId="1" applyFont="1" applyBorder="1" applyAlignment="1">
      <alignment horizontal="center" vertical="top" wrapText="1"/>
    </xf>
    <xf numFmtId="0" fontId="1" fillId="0" borderId="5" xfId="0" applyFont="1" applyBorder="1" applyAlignment="1" applyProtection="1">
      <alignment horizontal="center" vertical="center" wrapText="1"/>
      <protection locked="0"/>
    </xf>
    <xf numFmtId="0" fontId="1" fillId="0" borderId="2" xfId="1" applyBorder="1" applyAlignment="1" applyProtection="1">
      <alignment horizontal="center" vertical="center" wrapText="1"/>
      <protection locked="0"/>
    </xf>
    <xf numFmtId="0" fontId="3" fillId="0" borderId="5" xfId="0" applyFont="1" applyBorder="1" applyAlignment="1" applyProtection="1">
      <alignment vertical="center" wrapText="1"/>
      <protection locked="0"/>
    </xf>
    <xf numFmtId="0" fontId="1" fillId="0" borderId="28" xfId="0" applyFont="1" applyBorder="1" applyAlignment="1" applyProtection="1">
      <alignment horizontal="right" vertical="center" wrapText="1"/>
      <protection locked="0"/>
    </xf>
    <xf numFmtId="0" fontId="23" fillId="0" borderId="1" xfId="0" applyFont="1" applyBorder="1" applyAlignment="1" applyProtection="1">
      <alignment vertical="center" wrapText="1"/>
      <protection locked="0"/>
    </xf>
    <xf numFmtId="0" fontId="1" fillId="0" borderId="25" xfId="1" applyBorder="1" applyAlignment="1" applyProtection="1">
      <alignment horizontal="center" vertical="center" wrapText="1"/>
      <protection locked="0"/>
    </xf>
    <xf numFmtId="0" fontId="1" fillId="0" borderId="23" xfId="1" applyBorder="1" applyAlignment="1">
      <alignment vertical="center" wrapText="1"/>
    </xf>
    <xf numFmtId="0" fontId="23" fillId="0" borderId="23" xfId="1" applyFont="1" applyBorder="1" applyAlignment="1">
      <alignment vertical="center" wrapText="1"/>
    </xf>
    <xf numFmtId="0" fontId="22" fillId="0" borderId="0" xfId="0" applyFont="1" applyAlignment="1">
      <alignment horizontal="right" vertical="center"/>
    </xf>
    <xf numFmtId="0" fontId="22" fillId="0" borderId="0" xfId="0" applyFont="1" applyAlignment="1">
      <alignment vertical="center"/>
    </xf>
    <xf numFmtId="0" fontId="22" fillId="0" borderId="0" xfId="0" applyFont="1" applyAlignment="1">
      <alignment horizontal="center" vertical="center"/>
    </xf>
    <xf numFmtId="0" fontId="26" fillId="0" borderId="0" xfId="0" applyFont="1" applyAlignment="1">
      <alignment horizontal="center" vertical="center"/>
    </xf>
    <xf numFmtId="164" fontId="22" fillId="0" borderId="0" xfId="0" applyNumberFormat="1" applyFont="1" applyAlignment="1">
      <alignment horizontal="center" vertical="center"/>
    </xf>
    <xf numFmtId="0" fontId="3" fillId="0" borderId="3" xfId="1" applyFont="1" applyBorder="1" applyAlignment="1" applyProtection="1">
      <alignment horizontal="right" vertical="center" wrapText="1"/>
      <protection locked="0"/>
    </xf>
    <xf numFmtId="0" fontId="1" fillId="0" borderId="26" xfId="1" applyBorder="1" applyAlignment="1" applyProtection="1">
      <alignment horizontal="center" vertical="center" wrapText="1"/>
      <protection locked="0"/>
    </xf>
    <xf numFmtId="0" fontId="3" fillId="0" borderId="3" xfId="0" applyFont="1" applyBorder="1" applyAlignment="1" applyProtection="1">
      <alignment horizontal="right" vertical="center" wrapText="1"/>
      <protection locked="0"/>
    </xf>
    <xf numFmtId="0" fontId="1" fillId="0" borderId="5" xfId="0" applyFont="1" applyBorder="1" applyAlignment="1" applyProtection="1">
      <alignment horizontal="left" vertical="center" wrapText="1"/>
      <protection locked="0"/>
    </xf>
    <xf numFmtId="164" fontId="3" fillId="0" borderId="4" xfId="1" applyNumberFormat="1" applyFont="1" applyBorder="1" applyAlignment="1" applyProtection="1">
      <alignment horizontal="center" vertical="center" wrapText="1"/>
      <protection locked="0"/>
    </xf>
    <xf numFmtId="0" fontId="27" fillId="0" borderId="0" xfId="0" applyFont="1"/>
    <xf numFmtId="0" fontId="1"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1" fillId="0" borderId="32" xfId="1" applyBorder="1" applyAlignment="1" applyProtection="1">
      <alignment horizontal="right" vertical="center" wrapText="1"/>
      <protection locked="0"/>
    </xf>
    <xf numFmtId="0" fontId="1" fillId="0" borderId="31" xfId="0" applyFont="1" applyBorder="1" applyAlignment="1" applyProtection="1">
      <alignment horizontal="left" vertical="center" wrapText="1"/>
      <protection locked="0"/>
    </xf>
    <xf numFmtId="0" fontId="1" fillId="0" borderId="27" xfId="0" applyFont="1" applyBorder="1" applyAlignment="1" applyProtection="1">
      <alignment horizontal="center" vertical="center" wrapText="1"/>
      <protection locked="0"/>
    </xf>
    <xf numFmtId="0" fontId="1" fillId="0" borderId="1" xfId="1" applyBorder="1" applyAlignment="1" applyProtection="1">
      <alignment vertical="top" wrapText="1"/>
      <protection locked="0"/>
    </xf>
    <xf numFmtId="0" fontId="3" fillId="0" borderId="1" xfId="1" applyFont="1" applyBorder="1" applyAlignment="1" applyProtection="1">
      <alignment vertical="top" wrapText="1"/>
      <protection locked="0"/>
    </xf>
    <xf numFmtId="0" fontId="1" fillId="0" borderId="1" xfId="1" applyBorder="1" applyAlignment="1" applyProtection="1">
      <alignment wrapText="1"/>
      <protection locked="0"/>
    </xf>
    <xf numFmtId="0" fontId="1" fillId="0" borderId="1" xfId="1" applyBorder="1" applyAlignment="1" applyProtection="1">
      <alignment horizontal="center" wrapText="1"/>
      <protection locked="0"/>
    </xf>
    <xf numFmtId="164" fontId="1" fillId="0" borderId="1" xfId="1" applyNumberFormat="1" applyBorder="1" applyAlignment="1" applyProtection="1">
      <alignment horizontal="center" vertical="center" wrapText="1"/>
      <protection locked="0"/>
    </xf>
    <xf numFmtId="0" fontId="1" fillId="0" borderId="31" xfId="1" applyBorder="1" applyAlignment="1" applyProtection="1">
      <alignment vertical="top" wrapText="1"/>
      <protection locked="0"/>
    </xf>
    <xf numFmtId="0" fontId="1" fillId="0" borderId="31" xfId="1" applyBorder="1" applyAlignment="1" applyProtection="1">
      <alignment horizontal="center" wrapText="1"/>
      <protection locked="0"/>
    </xf>
    <xf numFmtId="164" fontId="1" fillId="0" borderId="31" xfId="1" applyNumberFormat="1" applyBorder="1" applyAlignment="1" applyProtection="1">
      <alignment horizontal="center" vertical="center" wrapText="1"/>
      <protection locked="0"/>
    </xf>
    <xf numFmtId="0" fontId="1" fillId="0" borderId="1" xfId="1" applyBorder="1" applyAlignment="1">
      <alignment vertical="top" wrapText="1"/>
    </xf>
    <xf numFmtId="164" fontId="1" fillId="0" borderId="1" xfId="1" applyNumberFormat="1" applyBorder="1" applyAlignment="1">
      <alignment horizontal="center" vertical="center" wrapText="1"/>
    </xf>
    <xf numFmtId="0" fontId="1" fillId="0" borderId="28" xfId="1" applyBorder="1" applyAlignment="1" applyProtection="1">
      <alignment horizontal="center" vertical="center" wrapText="1"/>
      <protection locked="0"/>
    </xf>
    <xf numFmtId="0" fontId="1" fillId="0" borderId="10" xfId="1" applyBorder="1" applyAlignment="1" applyProtection="1">
      <alignment horizontal="center" vertical="center" wrapText="1"/>
      <protection locked="0"/>
    </xf>
    <xf numFmtId="0" fontId="4" fillId="0" borderId="0" xfId="4" applyFont="1" applyAlignment="1">
      <alignment horizontal="center" vertical="center" wrapText="1"/>
    </xf>
    <xf numFmtId="0" fontId="12" fillId="0" borderId="35" xfId="4" applyFont="1" applyBorder="1"/>
    <xf numFmtId="0" fontId="14" fillId="0" borderId="36" xfId="4" applyFont="1" applyBorder="1"/>
    <xf numFmtId="0" fontId="14" fillId="0" borderId="37" xfId="4" applyFont="1" applyBorder="1"/>
    <xf numFmtId="164" fontId="12" fillId="0" borderId="6" xfId="4" applyNumberFormat="1" applyFont="1" applyBorder="1"/>
    <xf numFmtId="0" fontId="14" fillId="0" borderId="38" xfId="4" applyFont="1" applyBorder="1"/>
    <xf numFmtId="0" fontId="14" fillId="0" borderId="21" xfId="4" applyFont="1" applyBorder="1"/>
    <xf numFmtId="0" fontId="14" fillId="0" borderId="39" xfId="4" applyFont="1" applyBorder="1"/>
    <xf numFmtId="0" fontId="14" fillId="0" borderId="30" xfId="4" applyFont="1" applyBorder="1"/>
    <xf numFmtId="0" fontId="14" fillId="0" borderId="20" xfId="4" applyFont="1" applyBorder="1"/>
    <xf numFmtId="0" fontId="14" fillId="0" borderId="40" xfId="4" applyFont="1" applyBorder="1"/>
    <xf numFmtId="0" fontId="1" fillId="0" borderId="30" xfId="1" applyBorder="1" applyAlignment="1">
      <alignment horizontal="left" vertical="center"/>
    </xf>
    <xf numFmtId="164" fontId="14" fillId="0" borderId="29" xfId="4" applyNumberFormat="1" applyFont="1" applyBorder="1"/>
    <xf numFmtId="164" fontId="14" fillId="0" borderId="17" xfId="4" applyNumberFormat="1" applyFont="1" applyBorder="1"/>
    <xf numFmtId="0" fontId="4" fillId="0" borderId="0" xfId="4" applyFont="1" applyAlignment="1">
      <alignment horizontal="center" vertical="center"/>
    </xf>
    <xf numFmtId="0" fontId="2" fillId="0" borderId="0" xfId="4" applyFont="1"/>
    <xf numFmtId="0" fontId="12" fillId="0" borderId="30" xfId="4" applyFont="1" applyBorder="1"/>
    <xf numFmtId="0" fontId="1" fillId="0" borderId="0" xfId="1" applyAlignment="1">
      <alignment horizontal="right" vertical="center" wrapText="1"/>
    </xf>
    <xf numFmtId="0" fontId="3" fillId="0" borderId="0" xfId="0" applyFont="1" applyAlignment="1">
      <alignment horizontal="center" vertical="center"/>
    </xf>
    <xf numFmtId="0" fontId="23" fillId="0" borderId="0" xfId="1" applyFont="1" applyAlignment="1">
      <alignment horizontal="center" vertical="center"/>
    </xf>
    <xf numFmtId="0" fontId="23" fillId="0" borderId="0" xfId="1" applyFont="1" applyAlignment="1">
      <alignment horizontal="center" vertical="center" wrapText="1"/>
    </xf>
    <xf numFmtId="164" fontId="23" fillId="0" borderId="0" xfId="1" applyNumberFormat="1" applyFont="1" applyAlignment="1">
      <alignment vertical="top" wrapText="1"/>
    </xf>
    <xf numFmtId="0" fontId="23" fillId="0" borderId="0" xfId="1" applyFont="1" applyAlignment="1">
      <alignment horizontal="center" vertical="top" wrapText="1"/>
    </xf>
    <xf numFmtId="0" fontId="1" fillId="0" borderId="7" xfId="1" applyBorder="1" applyAlignment="1">
      <alignment horizontal="right" vertical="center" wrapText="1"/>
    </xf>
    <xf numFmtId="0" fontId="23" fillId="0" borderId="5" xfId="1" applyFont="1" applyBorder="1" applyAlignment="1" applyProtection="1">
      <alignment vertical="center" wrapText="1"/>
      <protection locked="0"/>
    </xf>
    <xf numFmtId="4" fontId="1" fillId="0" borderId="4" xfId="1" applyNumberFormat="1" applyBorder="1" applyAlignment="1" applyProtection="1">
      <alignment horizontal="center" vertical="center" wrapText="1"/>
      <protection locked="0"/>
    </xf>
    <xf numFmtId="0" fontId="1" fillId="0" borderId="45" xfId="0" applyFont="1" applyBorder="1" applyAlignment="1">
      <alignment horizontal="center" vertical="center"/>
    </xf>
    <xf numFmtId="0" fontId="1" fillId="0" borderId="27" xfId="0" applyFont="1" applyBorder="1" applyAlignment="1">
      <alignment vertical="center"/>
    </xf>
    <xf numFmtId="37" fontId="1" fillId="0" borderId="46" xfId="0" applyNumberFormat="1" applyFont="1" applyBorder="1" applyAlignment="1">
      <alignment horizontal="center" vertical="center"/>
    </xf>
    <xf numFmtId="0" fontId="1" fillId="0" borderId="46" xfId="0" quotePrefix="1" applyFont="1" applyBorder="1" applyAlignment="1">
      <alignment horizontal="center" vertical="center"/>
    </xf>
    <xf numFmtId="0" fontId="28" fillId="0" borderId="47" xfId="0" applyFont="1" applyBorder="1" applyAlignment="1">
      <alignment vertical="center"/>
    </xf>
    <xf numFmtId="0" fontId="3" fillId="0" borderId="31" xfId="1" applyFont="1" applyBorder="1" applyAlignment="1" applyProtection="1">
      <alignment horizontal="center" vertical="center" wrapText="1"/>
      <protection locked="0"/>
    </xf>
    <xf numFmtId="169" fontId="1" fillId="0" borderId="1" xfId="1" applyNumberFormat="1" applyBorder="1" applyAlignment="1" applyProtection="1">
      <alignment horizontal="center" vertical="center" wrapText="1"/>
      <protection locked="0"/>
    </xf>
    <xf numFmtId="0" fontId="1" fillId="0" borderId="2" xfId="1" applyBorder="1" applyAlignment="1" applyProtection="1">
      <alignment vertical="center" wrapText="1"/>
      <protection locked="0"/>
    </xf>
    <xf numFmtId="164" fontId="1" fillId="0" borderId="48" xfId="1" applyNumberFormat="1" applyBorder="1" applyAlignment="1" applyProtection="1">
      <alignment horizontal="center" vertical="center" wrapText="1"/>
      <protection locked="0"/>
    </xf>
    <xf numFmtId="0" fontId="1" fillId="0" borderId="47" xfId="0" applyFont="1" applyBorder="1" applyAlignment="1">
      <alignment wrapText="1"/>
    </xf>
    <xf numFmtId="1" fontId="1" fillId="0" borderId="1" xfId="1" applyNumberFormat="1" applyBorder="1" applyAlignment="1" applyProtection="1">
      <alignment horizontal="center" vertical="center" wrapText="1"/>
      <protection locked="0"/>
    </xf>
    <xf numFmtId="0" fontId="19" fillId="0" borderId="0" xfId="0" applyFont="1" applyAlignment="1">
      <alignment horizontal="left" wrapText="1"/>
    </xf>
    <xf numFmtId="0" fontId="0" fillId="0" borderId="44" xfId="0" applyBorder="1" applyAlignment="1">
      <alignment vertical="center" wrapText="1"/>
    </xf>
    <xf numFmtId="0" fontId="3" fillId="0" borderId="24" xfId="1" applyFont="1" applyBorder="1" applyAlignment="1" applyProtection="1">
      <alignment vertical="center" wrapText="1"/>
      <protection locked="0"/>
    </xf>
    <xf numFmtId="0" fontId="1" fillId="0" borderId="28" xfId="1" applyBorder="1" applyAlignment="1" applyProtection="1">
      <alignment horizontal="right" vertical="center" wrapText="1"/>
      <protection locked="0"/>
    </xf>
    <xf numFmtId="0" fontId="3" fillId="0" borderId="28" xfId="1" applyFont="1" applyBorder="1" applyAlignment="1" applyProtection="1">
      <alignment horizontal="center" vertical="center" wrapText="1"/>
      <protection locked="0"/>
    </xf>
    <xf numFmtId="0" fontId="3" fillId="0" borderId="2" xfId="1" applyFont="1" applyBorder="1" applyAlignment="1" applyProtection="1">
      <alignment horizontal="center" vertical="center" wrapText="1"/>
      <protection locked="0"/>
    </xf>
    <xf numFmtId="0" fontId="3" fillId="0" borderId="2" xfId="1" applyFont="1" applyBorder="1" applyAlignment="1" applyProtection="1">
      <alignment vertical="center" wrapText="1"/>
      <protection locked="0"/>
    </xf>
    <xf numFmtId="0" fontId="21" fillId="0" borderId="26" xfId="0" applyFont="1" applyBorder="1" applyAlignment="1" applyProtection="1">
      <alignment horizontal="center" vertical="center" wrapText="1"/>
      <protection locked="0"/>
    </xf>
    <xf numFmtId="0" fontId="32" fillId="0" borderId="26" xfId="0" applyFont="1" applyBorder="1" applyAlignment="1" applyProtection="1">
      <alignment horizontal="center" vertical="center" wrapText="1"/>
      <protection locked="0"/>
    </xf>
    <xf numFmtId="0" fontId="23" fillId="0" borderId="49" xfId="0" applyFont="1" applyBorder="1" applyAlignment="1">
      <alignment vertical="center"/>
    </xf>
    <xf numFmtId="0" fontId="23" fillId="0" borderId="49" xfId="0" applyFont="1" applyBorder="1"/>
    <xf numFmtId="0" fontId="1" fillId="0" borderId="50" xfId="1" applyBorder="1" applyAlignment="1" applyProtection="1">
      <alignment horizontal="center" vertical="center" wrapText="1"/>
      <protection locked="0"/>
    </xf>
    <xf numFmtId="0" fontId="1" fillId="0" borderId="1" xfId="1" applyBorder="1" applyAlignment="1" applyProtection="1">
      <alignment horizontal="left" vertical="center" wrapText="1"/>
      <protection locked="0"/>
    </xf>
    <xf numFmtId="0" fontId="1" fillId="0" borderId="49" xfId="1" applyBorder="1" applyAlignment="1" applyProtection="1">
      <alignment horizontal="center" vertical="center" wrapText="1"/>
      <protection locked="0"/>
    </xf>
    <xf numFmtId="0" fontId="1" fillId="0" borderId="49" xfId="0" applyFont="1" applyBorder="1" applyAlignment="1">
      <alignment horizontal="center"/>
    </xf>
    <xf numFmtId="167" fontId="1" fillId="0" borderId="24" xfId="10" applyNumberFormat="1" applyFont="1" applyBorder="1" applyAlignment="1" applyProtection="1">
      <alignment horizontal="center" vertical="center" wrapText="1"/>
      <protection locked="0"/>
    </xf>
    <xf numFmtId="0" fontId="1" fillId="0" borderId="49" xfId="0" applyFont="1" applyBorder="1" applyAlignment="1" applyProtection="1">
      <alignment vertical="center" wrapText="1"/>
      <protection locked="0"/>
    </xf>
    <xf numFmtId="0" fontId="1" fillId="0" borderId="27" xfId="1" applyBorder="1" applyAlignment="1" applyProtection="1">
      <alignment horizontal="center" vertical="center" wrapText="1"/>
      <protection locked="0"/>
    </xf>
    <xf numFmtId="0" fontId="23" fillId="0" borderId="1" xfId="0" applyFont="1" applyBorder="1" applyAlignment="1">
      <alignment vertical="center"/>
    </xf>
    <xf numFmtId="164" fontId="1" fillId="0" borderId="24" xfId="1" applyNumberFormat="1" applyBorder="1" applyAlignment="1" applyProtection="1">
      <alignment horizontal="center" vertical="center" wrapText="1"/>
      <protection locked="0"/>
    </xf>
    <xf numFmtId="0" fontId="23" fillId="0" borderId="0" xfId="1" applyFont="1" applyAlignment="1" applyProtection="1">
      <alignment vertical="center" wrapText="1"/>
      <protection locked="0"/>
    </xf>
    <xf numFmtId="0" fontId="3" fillId="0" borderId="49" xfId="1" applyFont="1" applyBorder="1" applyAlignment="1" applyProtection="1">
      <alignment horizontal="center" vertical="center" wrapText="1"/>
      <protection locked="0"/>
    </xf>
    <xf numFmtId="0" fontId="3" fillId="0" borderId="51" xfId="1" applyFont="1" applyBorder="1" applyAlignment="1" applyProtection="1">
      <alignment horizontal="center" vertical="center" wrapText="1"/>
      <protection locked="0"/>
    </xf>
    <xf numFmtId="0" fontId="3" fillId="0" borderId="49" xfId="1" applyFont="1" applyBorder="1" applyAlignment="1" applyProtection="1">
      <alignment vertical="center" wrapText="1"/>
      <protection locked="0"/>
    </xf>
    <xf numFmtId="0" fontId="1" fillId="0" borderId="52" xfId="1" applyBorder="1" applyAlignment="1" applyProtection="1">
      <alignment horizontal="right" vertical="center" wrapText="1"/>
      <protection locked="0"/>
    </xf>
    <xf numFmtId="0" fontId="1" fillId="0" borderId="53" xfId="1" applyBorder="1" applyAlignment="1" applyProtection="1">
      <alignment horizontal="center" vertical="center" wrapText="1"/>
      <protection locked="0"/>
    </xf>
    <xf numFmtId="0" fontId="3" fillId="0" borderId="53" xfId="1" applyFont="1" applyBorder="1" applyAlignment="1" applyProtection="1">
      <alignment horizontal="right" vertical="center" wrapText="1"/>
      <protection locked="0"/>
    </xf>
    <xf numFmtId="0" fontId="3" fillId="0" borderId="53" xfId="1" applyFont="1" applyBorder="1" applyAlignment="1" applyProtection="1">
      <alignment horizontal="center" vertical="center" wrapText="1"/>
      <protection locked="0"/>
    </xf>
    <xf numFmtId="0" fontId="3" fillId="0" borderId="54" xfId="1" applyFont="1" applyBorder="1" applyAlignment="1" applyProtection="1">
      <alignment horizontal="center" vertical="center" wrapText="1"/>
      <protection locked="0"/>
    </xf>
    <xf numFmtId="0" fontId="1" fillId="0" borderId="26" xfId="0" applyFont="1" applyBorder="1" applyAlignment="1" applyProtection="1">
      <alignment horizontal="left" vertical="center" wrapText="1"/>
      <protection locked="0"/>
    </xf>
    <xf numFmtId="0" fontId="3" fillId="0" borderId="1" xfId="1" applyFont="1" applyBorder="1" applyAlignment="1">
      <alignment horizontal="center"/>
    </xf>
    <xf numFmtId="0" fontId="1" fillId="0" borderId="1" xfId="1" applyBorder="1" applyAlignment="1">
      <alignment horizontal="center"/>
    </xf>
    <xf numFmtId="166" fontId="1" fillId="0" borderId="1" xfId="1" applyNumberFormat="1" applyBorder="1" applyAlignment="1">
      <alignment horizontal="center" vertical="center"/>
    </xf>
    <xf numFmtId="4" fontId="1" fillId="0" borderId="1" xfId="1" applyNumberFormat="1" applyBorder="1"/>
    <xf numFmtId="0" fontId="1" fillId="0" borderId="1" xfId="1" applyBorder="1" applyAlignment="1" applyProtection="1">
      <alignment horizontal="right" vertical="center" wrapText="1"/>
      <protection locked="0"/>
    </xf>
    <xf numFmtId="0" fontId="3" fillId="0" borderId="1" xfId="1" applyFont="1" applyBorder="1" applyAlignment="1" applyProtection="1">
      <alignment horizontal="right" vertical="center" wrapText="1"/>
      <protection locked="0"/>
    </xf>
    <xf numFmtId="0" fontId="28" fillId="0" borderId="1" xfId="0" applyFont="1" applyBorder="1" applyAlignment="1" applyProtection="1">
      <alignment horizontal="left" vertical="center" wrapText="1"/>
      <protection locked="0"/>
    </xf>
    <xf numFmtId="0" fontId="28" fillId="0" borderId="5" xfId="0" applyFont="1" applyBorder="1" applyAlignment="1" applyProtection="1">
      <alignment horizontal="left" vertical="center" wrapText="1"/>
      <protection locked="0"/>
    </xf>
    <xf numFmtId="0" fontId="28" fillId="0" borderId="5" xfId="0" applyFont="1" applyBorder="1" applyAlignment="1" applyProtection="1">
      <alignment vertical="center" wrapText="1"/>
      <protection locked="0"/>
    </xf>
    <xf numFmtId="0" fontId="28" fillId="0" borderId="1" xfId="0" applyFont="1" applyBorder="1" applyAlignment="1" applyProtection="1">
      <alignment vertical="center" wrapText="1"/>
      <protection locked="0"/>
    </xf>
    <xf numFmtId="0" fontId="1" fillId="0" borderId="5" xfId="0" quotePrefix="1" applyFont="1" applyBorder="1" applyAlignment="1" applyProtection="1">
      <alignment vertical="center" wrapText="1"/>
      <protection locked="0"/>
    </xf>
    <xf numFmtId="0" fontId="1" fillId="0" borderId="49" xfId="0" applyFont="1" applyBorder="1" applyAlignment="1">
      <alignment vertical="center"/>
    </xf>
    <xf numFmtId="0" fontId="1" fillId="0" borderId="49" xfId="0" applyFont="1" applyBorder="1"/>
    <xf numFmtId="0" fontId="1" fillId="0" borderId="26" xfId="1" applyBorder="1" applyAlignment="1" applyProtection="1">
      <alignment horizontal="center" wrapText="1"/>
      <protection locked="0"/>
    </xf>
    <xf numFmtId="0" fontId="1" fillId="0" borderId="5" xfId="1" applyBorder="1" applyAlignment="1" applyProtection="1">
      <alignment vertical="top" wrapText="1"/>
      <protection locked="0"/>
    </xf>
    <xf numFmtId="0" fontId="1" fillId="0" borderId="55" xfId="1" applyBorder="1" applyAlignment="1" applyProtection="1">
      <alignment vertical="top" wrapText="1"/>
      <protection locked="0"/>
    </xf>
    <xf numFmtId="0" fontId="1" fillId="0" borderId="56" xfId="1" applyBorder="1" applyAlignment="1" applyProtection="1">
      <alignment vertical="top" wrapText="1"/>
      <protection locked="0"/>
    </xf>
    <xf numFmtId="0" fontId="28" fillId="0" borderId="1" xfId="1" applyFont="1" applyBorder="1" applyAlignment="1" applyProtection="1">
      <alignment vertical="center" wrapText="1"/>
      <protection locked="0"/>
    </xf>
    <xf numFmtId="0" fontId="3" fillId="0" borderId="57" xfId="1" applyFont="1" applyBorder="1" applyAlignment="1">
      <alignment horizontal="center" vertical="center" wrapText="1"/>
    </xf>
    <xf numFmtId="0" fontId="3" fillId="0" borderId="43" xfId="0" applyFont="1" applyBorder="1" applyAlignment="1">
      <alignment horizontal="center" vertical="center"/>
    </xf>
    <xf numFmtId="0" fontId="3" fillId="0" borderId="42" xfId="1" applyFont="1" applyBorder="1" applyAlignment="1">
      <alignment horizontal="left" vertical="center" wrapText="1"/>
    </xf>
    <xf numFmtId="0" fontId="1" fillId="0" borderId="51" xfId="1" applyBorder="1" applyAlignment="1">
      <alignment horizontal="center" vertical="center" wrapText="1"/>
    </xf>
    <xf numFmtId="0" fontId="1" fillId="0" borderId="42" xfId="1" applyBorder="1" applyAlignment="1">
      <alignment horizontal="center" vertical="center" wrapText="1"/>
    </xf>
    <xf numFmtId="164" fontId="23" fillId="0" borderId="51" xfId="1" applyNumberFormat="1" applyFont="1" applyBorder="1" applyAlignment="1">
      <alignment vertical="top" wrapText="1"/>
    </xf>
    <xf numFmtId="0" fontId="23" fillId="0" borderId="58" xfId="1" applyFont="1" applyBorder="1" applyAlignment="1">
      <alignment horizontal="center" vertical="top" wrapText="1"/>
    </xf>
    <xf numFmtId="0" fontId="1" fillId="0" borderId="3" xfId="1" applyBorder="1" applyAlignment="1">
      <alignment horizontal="center" vertical="center" wrapText="1"/>
    </xf>
    <xf numFmtId="0" fontId="3" fillId="0" borderId="25" xfId="0" applyFont="1" applyBorder="1" applyAlignment="1">
      <alignment horizontal="center" vertical="center"/>
    </xf>
    <xf numFmtId="0" fontId="1" fillId="0" borderId="44" xfId="1" applyBorder="1" applyAlignment="1">
      <alignment horizontal="left" vertical="center" wrapText="1"/>
    </xf>
    <xf numFmtId="0" fontId="1" fillId="0" borderId="1" xfId="1" applyBorder="1" applyAlignment="1">
      <alignment horizontal="center" vertical="center" wrapText="1"/>
    </xf>
    <xf numFmtId="0" fontId="1" fillId="0" borderId="44" xfId="1" applyBorder="1" applyAlignment="1">
      <alignment horizontal="center" vertical="center" wrapText="1"/>
    </xf>
    <xf numFmtId="164" fontId="23" fillId="0" borderId="1" xfId="1" applyNumberFormat="1" applyFont="1" applyBorder="1" applyAlignment="1">
      <alignment vertical="top" wrapText="1"/>
    </xf>
    <xf numFmtId="0" fontId="23" fillId="0" borderId="59" xfId="1" applyFont="1" applyBorder="1" applyAlignment="1">
      <alignment horizontal="center" vertical="top" wrapText="1"/>
    </xf>
    <xf numFmtId="0" fontId="28" fillId="0" borderId="44" xfId="1" applyFont="1" applyBorder="1" applyAlignment="1">
      <alignment horizontal="left" vertical="center"/>
    </xf>
    <xf numFmtId="0" fontId="3" fillId="0" borderId="44" xfId="1" applyFont="1" applyBorder="1" applyAlignment="1">
      <alignment horizontal="left" vertical="center" wrapText="1"/>
    </xf>
    <xf numFmtId="0" fontId="3" fillId="0" borderId="25" xfId="0" applyFont="1" applyBorder="1" applyAlignment="1">
      <alignment horizontal="center" vertical="center" wrapText="1"/>
    </xf>
    <xf numFmtId="0" fontId="1" fillId="0" borderId="60" xfId="1" applyBorder="1" applyAlignment="1">
      <alignment horizontal="center" vertical="center" wrapText="1"/>
    </xf>
    <xf numFmtId="0" fontId="3" fillId="0" borderId="61" xfId="0" applyFont="1" applyBorder="1" applyAlignment="1">
      <alignment horizontal="center" vertical="center"/>
    </xf>
    <xf numFmtId="0" fontId="1" fillId="0" borderId="62" xfId="1" applyBorder="1" applyAlignment="1">
      <alignment horizontal="left" vertical="center" wrapText="1"/>
    </xf>
    <xf numFmtId="0" fontId="1" fillId="0" borderId="55" xfId="1" applyBorder="1" applyAlignment="1">
      <alignment horizontal="center" vertical="center" wrapText="1"/>
    </xf>
    <xf numFmtId="0" fontId="1" fillId="0" borderId="62" xfId="1" applyBorder="1" applyAlignment="1">
      <alignment horizontal="center" vertical="center" wrapText="1"/>
    </xf>
    <xf numFmtId="164" fontId="23" fillId="0" borderId="55" xfId="1" applyNumberFormat="1" applyFont="1" applyBorder="1" applyAlignment="1">
      <alignment vertical="top" wrapText="1"/>
    </xf>
    <xf numFmtId="0" fontId="23" fillId="0" borderId="63" xfId="1" applyFont="1" applyBorder="1" applyAlignment="1">
      <alignment horizontal="center" vertical="top" wrapText="1"/>
    </xf>
    <xf numFmtId="0" fontId="1" fillId="0" borderId="57" xfId="1" applyBorder="1" applyAlignment="1">
      <alignment horizontal="center" vertical="center" wrapText="1"/>
    </xf>
    <xf numFmtId="0" fontId="1" fillId="0" borderId="42" xfId="1" applyBorder="1" applyAlignment="1">
      <alignment horizontal="left" vertical="center" wrapText="1"/>
    </xf>
    <xf numFmtId="0" fontId="5" fillId="0" borderId="44" xfId="0" applyFont="1" applyBorder="1"/>
    <xf numFmtId="0" fontId="4" fillId="0" borderId="0" xfId="4" applyFont="1" applyAlignment="1">
      <alignment horizontal="center" vertical="center" wrapText="1"/>
    </xf>
    <xf numFmtId="0" fontId="0" fillId="0" borderId="0" xfId="0" applyAlignment="1">
      <alignment horizontal="center" vertical="center" wrapText="1"/>
    </xf>
    <xf numFmtId="0" fontId="12" fillId="0" borderId="0" xfId="4" applyFont="1" applyAlignment="1">
      <alignment horizontal="center" vertical="center" wrapText="1"/>
    </xf>
    <xf numFmtId="0" fontId="6" fillId="0" borderId="0" xfId="0" applyFont="1" applyAlignment="1">
      <alignment horizontal="center" vertical="center" wrapText="1"/>
    </xf>
    <xf numFmtId="0" fontId="3" fillId="0" borderId="0" xfId="4" applyFont="1" applyAlignment="1">
      <alignment horizontal="center" vertical="center" wrapText="1"/>
    </xf>
    <xf numFmtId="0" fontId="22" fillId="0" borderId="0" xfId="0" applyFont="1" applyAlignment="1">
      <alignment horizontal="center" vertical="center" wrapText="1"/>
    </xf>
    <xf numFmtId="0" fontId="3" fillId="0" borderId="16" xfId="1" applyFont="1" applyBorder="1" applyAlignment="1" applyProtection="1">
      <alignment horizontal="right" vertical="center" wrapText="1"/>
      <protection locked="0"/>
    </xf>
    <xf numFmtId="0" fontId="3" fillId="0" borderId="14" xfId="1" applyFont="1" applyBorder="1" applyAlignment="1" applyProtection="1">
      <alignment horizontal="right" vertical="center" wrapText="1"/>
      <protection locked="0"/>
    </xf>
    <xf numFmtId="0" fontId="30" fillId="0" borderId="41" xfId="1" applyFont="1" applyBorder="1" applyAlignment="1" applyProtection="1">
      <alignment vertical="center" wrapText="1"/>
      <protection locked="0"/>
    </xf>
    <xf numFmtId="0" fontId="0" fillId="0" borderId="42" xfId="0" applyBorder="1" applyAlignment="1">
      <alignment vertical="center" wrapText="1"/>
    </xf>
    <xf numFmtId="0" fontId="0" fillId="0" borderId="43" xfId="0" applyBorder="1" applyAlignment="1">
      <alignment vertical="center" wrapText="1"/>
    </xf>
    <xf numFmtId="0" fontId="30" fillId="0" borderId="24" xfId="1" applyFont="1" applyBorder="1" applyAlignment="1" applyProtection="1">
      <alignment vertical="center" wrapText="1"/>
      <protection locked="0"/>
    </xf>
    <xf numFmtId="0" fontId="0" fillId="0" borderId="44" xfId="0" applyBorder="1" applyAlignment="1">
      <alignment vertical="center" wrapText="1"/>
    </xf>
    <xf numFmtId="0" fontId="0" fillId="0" borderId="25" xfId="0" applyBorder="1" applyAlignment="1">
      <alignment vertical="center" wrapText="1"/>
    </xf>
    <xf numFmtId="0" fontId="1" fillId="0" borderId="41" xfId="1" applyBorder="1" applyAlignment="1" applyProtection="1">
      <alignment vertical="center" wrapText="1"/>
      <protection locked="0"/>
    </xf>
    <xf numFmtId="0" fontId="3" fillId="0" borderId="13" xfId="1" applyFont="1" applyBorder="1" applyAlignment="1" applyProtection="1">
      <alignment horizontal="right" vertical="top" wrapText="1"/>
      <protection locked="0"/>
    </xf>
    <xf numFmtId="0" fontId="3" fillId="0" borderId="14" xfId="1" applyFont="1" applyBorder="1" applyAlignment="1" applyProtection="1">
      <alignment horizontal="right" vertical="top" wrapText="1"/>
      <protection locked="0"/>
    </xf>
    <xf numFmtId="0" fontId="3" fillId="0" borderId="15" xfId="1" applyFont="1" applyBorder="1" applyAlignment="1" applyProtection="1">
      <alignment horizontal="right" vertical="top" wrapText="1"/>
      <protection locked="0"/>
    </xf>
    <xf numFmtId="164" fontId="3" fillId="0" borderId="16" xfId="1" applyNumberFormat="1" applyFont="1" applyBorder="1" applyAlignment="1" applyProtection="1">
      <alignment horizontal="right" vertical="center" wrapText="1"/>
      <protection locked="0"/>
    </xf>
    <xf numFmtId="0" fontId="3" fillId="0" borderId="15" xfId="1" applyFont="1" applyBorder="1" applyAlignment="1" applyProtection="1">
      <alignment horizontal="right" vertical="center" wrapText="1"/>
      <protection locked="0"/>
    </xf>
    <xf numFmtId="0" fontId="3" fillId="0" borderId="24" xfId="1" applyFont="1" applyBorder="1" applyAlignment="1" applyProtection="1">
      <alignment vertical="center" wrapText="1"/>
      <protection locked="0"/>
    </xf>
    <xf numFmtId="0" fontId="3" fillId="0" borderId="13" xfId="1" applyFont="1" applyBorder="1" applyAlignment="1" applyProtection="1">
      <alignment horizontal="left" vertical="top" wrapText="1"/>
      <protection locked="0"/>
    </xf>
    <xf numFmtId="0" fontId="3" fillId="0" borderId="14" xfId="1" applyFont="1" applyBorder="1" applyAlignment="1" applyProtection="1">
      <alignment horizontal="left" vertical="top" wrapText="1"/>
      <protection locked="0"/>
    </xf>
    <xf numFmtId="0" fontId="3" fillId="0" borderId="15" xfId="1" applyFont="1" applyBorder="1" applyAlignment="1" applyProtection="1">
      <alignment horizontal="left" vertical="top" wrapText="1"/>
      <protection locked="0"/>
    </xf>
    <xf numFmtId="0" fontId="3" fillId="0" borderId="13" xfId="1" applyFont="1" applyBorder="1" applyAlignment="1" applyProtection="1">
      <alignment horizontal="right" vertical="center" wrapText="1"/>
      <protection locked="0"/>
    </xf>
    <xf numFmtId="0" fontId="3" fillId="0" borderId="8" xfId="1" applyFont="1" applyBorder="1" applyAlignment="1" applyProtection="1">
      <alignment horizontal="left" vertical="top" wrapText="1"/>
      <protection locked="0"/>
    </xf>
  </cellXfs>
  <cellStyles count="11">
    <cellStyle name="Comma" xfId="10" builtinId="3"/>
    <cellStyle name="Comma 2" xfId="8" xr:uid="{483BC266-97E6-4099-B6E6-8257D5CF303C}"/>
    <cellStyle name="Comma0" xfId="9" xr:uid="{52945600-577A-444C-89B8-5CFB2921E904}"/>
    <cellStyle name="Currency 2 2 2 2 2" xfId="7" xr:uid="{C80B552D-102A-4D5E-81F4-D35424F0560C}"/>
    <cellStyle name="Normal" xfId="0" builtinId="0"/>
    <cellStyle name="Normal 14 2 2 2" xfId="5" xr:uid="{5CD77EB0-F830-4F45-8A16-66985F168FF6}"/>
    <cellStyle name="Normal 2" xfId="1" xr:uid="{00000000-0005-0000-0000-000001000000}"/>
    <cellStyle name="Normal 3" xfId="4" xr:uid="{00000000-0005-0000-0000-000002000000}"/>
    <cellStyle name="Normal 4 3 2 2 2" xfId="6" xr:uid="{2B8C6428-6076-4848-969D-296DEB3A393C}"/>
    <cellStyle name="Normal 5" xfId="2" xr:uid="{00000000-0005-0000-0000-000003000000}"/>
    <cellStyle name="Style 1"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1"/>
  <sheetViews>
    <sheetView view="pageLayout" zoomScaleNormal="100" zoomScaleSheetLayoutView="100" workbookViewId="0">
      <selection activeCell="D8" sqref="D8"/>
    </sheetView>
  </sheetViews>
  <sheetFormatPr defaultColWidth="10" defaultRowHeight="14" x14ac:dyDescent="0.3"/>
  <cols>
    <col min="1" max="3" width="10" style="8"/>
    <col min="4" max="4" width="24.08984375" style="8" customWidth="1"/>
    <col min="5" max="5" width="34.1796875" style="9" customWidth="1"/>
    <col min="6" max="16384" width="10" style="8"/>
  </cols>
  <sheetData>
    <row r="1" spans="1:5" ht="15.65" customHeight="1" x14ac:dyDescent="0.3">
      <c r="A1" s="225" t="s">
        <v>1051</v>
      </c>
      <c r="B1" s="226"/>
      <c r="C1" s="226"/>
      <c r="D1" s="226"/>
      <c r="E1" s="226"/>
    </row>
    <row r="2" spans="1:5" ht="8.5" customHeight="1" x14ac:dyDescent="0.3">
      <c r="A2" s="225"/>
      <c r="B2" s="226"/>
      <c r="C2" s="226"/>
      <c r="D2" s="226"/>
      <c r="E2" s="226"/>
    </row>
    <row r="3" spans="1:5" s="128" customFormat="1" ht="13.9" customHeight="1" x14ac:dyDescent="0.25">
      <c r="A3" s="229" t="s">
        <v>1053</v>
      </c>
      <c r="B3" s="230"/>
      <c r="C3" s="230"/>
      <c r="D3" s="230"/>
      <c r="E3" s="230"/>
    </row>
    <row r="4" spans="1:5" ht="9.5" customHeight="1" x14ac:dyDescent="0.3">
      <c r="A4" s="127"/>
      <c r="B4" s="113"/>
      <c r="C4" s="113"/>
      <c r="D4" s="113"/>
      <c r="E4" s="113"/>
    </row>
    <row r="5" spans="1:5" ht="13.9" customHeight="1" x14ac:dyDescent="0.3">
      <c r="A5" s="227" t="s">
        <v>1047</v>
      </c>
      <c r="B5" s="228"/>
      <c r="C5" s="228"/>
      <c r="D5" s="228"/>
      <c r="E5" s="228"/>
    </row>
    <row r="6" spans="1:5" ht="12.5" customHeight="1" x14ac:dyDescent="0.3">
      <c r="A6" s="113"/>
      <c r="B6" s="113"/>
      <c r="C6" s="113"/>
      <c r="D6" s="113"/>
      <c r="E6" s="113"/>
    </row>
    <row r="7" spans="1:5" x14ac:dyDescent="0.3">
      <c r="A7" s="114" t="s">
        <v>1048</v>
      </c>
      <c r="B7" s="115"/>
      <c r="C7" s="115"/>
      <c r="D7" s="116"/>
      <c r="E7" s="117" t="s">
        <v>0</v>
      </c>
    </row>
    <row r="8" spans="1:5" x14ac:dyDescent="0.3">
      <c r="A8" s="118"/>
      <c r="B8" s="119"/>
      <c r="C8" s="119"/>
      <c r="D8" s="120"/>
      <c r="E8" s="125"/>
    </row>
    <row r="9" spans="1:5" x14ac:dyDescent="0.3">
      <c r="A9" s="121" t="s">
        <v>993</v>
      </c>
      <c r="B9" s="122"/>
      <c r="C9" s="122"/>
      <c r="D9" s="123"/>
      <c r="E9" s="126"/>
    </row>
    <row r="10" spans="1:5" x14ac:dyDescent="0.3">
      <c r="A10" s="118"/>
      <c r="B10" s="119"/>
      <c r="C10" s="119"/>
      <c r="D10" s="120"/>
      <c r="E10" s="125"/>
    </row>
    <row r="11" spans="1:5" x14ac:dyDescent="0.3">
      <c r="A11" s="121" t="s">
        <v>57</v>
      </c>
      <c r="B11" s="122"/>
      <c r="C11" s="122"/>
      <c r="D11" s="123"/>
      <c r="E11" s="126"/>
    </row>
    <row r="12" spans="1:5" x14ac:dyDescent="0.3">
      <c r="A12" s="118"/>
      <c r="B12" s="119"/>
      <c r="C12" s="119"/>
      <c r="D12" s="120"/>
      <c r="E12" s="125"/>
    </row>
    <row r="13" spans="1:5" x14ac:dyDescent="0.3">
      <c r="A13" s="121" t="s">
        <v>62</v>
      </c>
      <c r="B13" s="122"/>
      <c r="C13" s="122"/>
      <c r="D13" s="123"/>
      <c r="E13" s="126"/>
    </row>
    <row r="14" spans="1:5" x14ac:dyDescent="0.3">
      <c r="A14" s="118"/>
      <c r="B14" s="119"/>
      <c r="C14" s="119"/>
      <c r="D14" s="120"/>
      <c r="E14" s="125"/>
    </row>
    <row r="15" spans="1:5" x14ac:dyDescent="0.3">
      <c r="A15" s="121" t="s">
        <v>195</v>
      </c>
      <c r="B15" s="122"/>
      <c r="C15" s="122"/>
      <c r="D15" s="123"/>
      <c r="E15" s="126"/>
    </row>
    <row r="16" spans="1:5" x14ac:dyDescent="0.3">
      <c r="A16" s="118"/>
      <c r="B16" s="119"/>
      <c r="C16" s="119"/>
      <c r="D16" s="120"/>
      <c r="E16" s="125"/>
    </row>
    <row r="17" spans="1:5" x14ac:dyDescent="0.3">
      <c r="A17" s="121" t="s">
        <v>277</v>
      </c>
      <c r="B17" s="122"/>
      <c r="C17" s="122"/>
      <c r="D17" s="123"/>
      <c r="E17" s="126"/>
    </row>
    <row r="18" spans="1:5" x14ac:dyDescent="0.3">
      <c r="A18" s="118"/>
      <c r="B18" s="119"/>
      <c r="C18" s="119"/>
      <c r="D18" s="120"/>
      <c r="E18" s="125"/>
    </row>
    <row r="19" spans="1:5" x14ac:dyDescent="0.3">
      <c r="A19" s="121" t="s">
        <v>367</v>
      </c>
      <c r="B19" s="122"/>
      <c r="C19" s="122"/>
      <c r="D19" s="123"/>
      <c r="E19" s="126"/>
    </row>
    <row r="20" spans="1:5" x14ac:dyDescent="0.3">
      <c r="A20" s="118"/>
      <c r="B20" s="119"/>
      <c r="C20" s="119"/>
      <c r="D20" s="120"/>
      <c r="E20" s="125"/>
    </row>
    <row r="21" spans="1:5" x14ac:dyDescent="0.3">
      <c r="A21" s="121" t="s">
        <v>439</v>
      </c>
      <c r="B21" s="122"/>
      <c r="C21" s="122"/>
      <c r="D21" s="123"/>
      <c r="E21" s="126"/>
    </row>
    <row r="22" spans="1:5" x14ac:dyDescent="0.3">
      <c r="A22" s="118"/>
      <c r="B22" s="119"/>
      <c r="C22" s="119"/>
      <c r="D22" s="120"/>
      <c r="E22" s="125"/>
    </row>
    <row r="23" spans="1:5" x14ac:dyDescent="0.3">
      <c r="A23" s="121" t="s">
        <v>451</v>
      </c>
      <c r="B23" s="122"/>
      <c r="C23" s="122"/>
      <c r="D23" s="123"/>
      <c r="E23" s="126"/>
    </row>
    <row r="24" spans="1:5" x14ac:dyDescent="0.3">
      <c r="A24" s="118"/>
      <c r="B24" s="119"/>
      <c r="C24" s="119"/>
      <c r="D24" s="120"/>
      <c r="E24" s="125"/>
    </row>
    <row r="25" spans="1:5" x14ac:dyDescent="0.3">
      <c r="A25" s="121" t="s">
        <v>535</v>
      </c>
      <c r="B25" s="122"/>
      <c r="C25" s="122"/>
      <c r="D25" s="123"/>
      <c r="E25" s="126"/>
    </row>
    <row r="26" spans="1:5" x14ac:dyDescent="0.3">
      <c r="A26" s="118"/>
      <c r="B26" s="119"/>
      <c r="C26" s="119"/>
      <c r="D26" s="120"/>
      <c r="E26" s="125"/>
    </row>
    <row r="27" spans="1:5" x14ac:dyDescent="0.3">
      <c r="A27" s="124" t="s">
        <v>541</v>
      </c>
      <c r="B27" s="122"/>
      <c r="C27" s="122"/>
      <c r="D27" s="123"/>
      <c r="E27" s="126"/>
    </row>
    <row r="28" spans="1:5" x14ac:dyDescent="0.3">
      <c r="A28" s="118"/>
      <c r="B28" s="119"/>
      <c r="C28" s="119"/>
      <c r="D28" s="120"/>
      <c r="E28" s="125"/>
    </row>
    <row r="29" spans="1:5" x14ac:dyDescent="0.3">
      <c r="A29" s="121" t="s">
        <v>575</v>
      </c>
      <c r="B29" s="122"/>
      <c r="C29" s="122"/>
      <c r="D29" s="123"/>
      <c r="E29" s="126"/>
    </row>
    <row r="30" spans="1:5" x14ac:dyDescent="0.3">
      <c r="A30" s="118"/>
      <c r="B30" s="119"/>
      <c r="C30" s="119"/>
      <c r="D30" s="120"/>
      <c r="E30" s="125"/>
    </row>
    <row r="31" spans="1:5" x14ac:dyDescent="0.3">
      <c r="A31" s="121" t="s">
        <v>649</v>
      </c>
      <c r="B31" s="122"/>
      <c r="C31" s="122"/>
      <c r="D31" s="123"/>
      <c r="E31" s="126"/>
    </row>
    <row r="32" spans="1:5" x14ac:dyDescent="0.3">
      <c r="A32" s="118"/>
      <c r="B32" s="119"/>
      <c r="C32" s="119"/>
      <c r="D32" s="120"/>
      <c r="E32" s="125"/>
    </row>
    <row r="33" spans="1:5" x14ac:dyDescent="0.3">
      <c r="A33" s="121" t="s">
        <v>949</v>
      </c>
      <c r="B33" s="122"/>
      <c r="C33" s="122"/>
      <c r="D33" s="123"/>
      <c r="E33" s="126"/>
    </row>
    <row r="34" spans="1:5" x14ac:dyDescent="0.3">
      <c r="A34" s="118"/>
      <c r="B34" s="119"/>
      <c r="C34" s="119"/>
      <c r="D34" s="120"/>
      <c r="E34" s="125"/>
    </row>
    <row r="35" spans="1:5" x14ac:dyDescent="0.3">
      <c r="A35" s="121" t="s">
        <v>675</v>
      </c>
      <c r="B35" s="122"/>
      <c r="C35" s="122"/>
      <c r="D35" s="123"/>
      <c r="E35" s="126"/>
    </row>
    <row r="36" spans="1:5" x14ac:dyDescent="0.3">
      <c r="A36" s="118"/>
      <c r="B36" s="119"/>
      <c r="C36" s="119"/>
      <c r="D36" s="120"/>
      <c r="E36" s="125"/>
    </row>
    <row r="37" spans="1:5" x14ac:dyDescent="0.3">
      <c r="A37" s="121" t="s">
        <v>853</v>
      </c>
      <c r="B37" s="122"/>
      <c r="C37" s="122"/>
      <c r="D37" s="123"/>
      <c r="E37" s="126"/>
    </row>
    <row r="38" spans="1:5" x14ac:dyDescent="0.3">
      <c r="A38" s="118"/>
      <c r="B38" s="119"/>
      <c r="C38" s="119"/>
      <c r="D38" s="120"/>
      <c r="E38" s="125"/>
    </row>
    <row r="39" spans="1:5" x14ac:dyDescent="0.3">
      <c r="A39" s="121" t="s">
        <v>966</v>
      </c>
      <c r="B39" s="122"/>
      <c r="C39" s="122"/>
      <c r="D39" s="123"/>
      <c r="E39" s="126"/>
    </row>
    <row r="40" spans="1:5" x14ac:dyDescent="0.3">
      <c r="A40" s="118"/>
      <c r="B40" s="119"/>
      <c r="C40" s="119"/>
      <c r="D40" s="120"/>
      <c r="E40" s="125"/>
    </row>
    <row r="41" spans="1:5" x14ac:dyDescent="0.3">
      <c r="A41" s="121" t="s">
        <v>2213</v>
      </c>
      <c r="B41" s="122"/>
      <c r="C41" s="122"/>
      <c r="D41" s="123"/>
      <c r="E41" s="126"/>
    </row>
    <row r="42" spans="1:5" x14ac:dyDescent="0.3">
      <c r="A42" s="118"/>
      <c r="B42" s="119"/>
      <c r="C42" s="119"/>
      <c r="D42" s="120"/>
      <c r="E42" s="125"/>
    </row>
    <row r="43" spans="1:5" x14ac:dyDescent="0.3">
      <c r="A43" s="129" t="s">
        <v>1049</v>
      </c>
      <c r="B43" s="122"/>
      <c r="C43" s="122"/>
      <c r="D43" s="123"/>
      <c r="E43" s="126"/>
    </row>
    <row r="44" spans="1:5" x14ac:dyDescent="0.3">
      <c r="A44" s="118"/>
      <c r="B44" s="119"/>
      <c r="C44" s="119"/>
      <c r="D44" s="120"/>
      <c r="E44" s="125"/>
    </row>
    <row r="45" spans="1:5" x14ac:dyDescent="0.3">
      <c r="A45" s="121" t="s">
        <v>1050</v>
      </c>
      <c r="B45" s="122"/>
      <c r="C45" s="122"/>
      <c r="D45" s="123"/>
      <c r="E45" s="126"/>
    </row>
    <row r="46" spans="1:5" x14ac:dyDescent="0.3">
      <c r="A46" s="118"/>
      <c r="B46" s="119"/>
      <c r="C46" s="119"/>
      <c r="D46" s="120"/>
      <c r="E46" s="125"/>
    </row>
    <row r="47" spans="1:5" x14ac:dyDescent="0.3">
      <c r="A47" s="129" t="s">
        <v>54</v>
      </c>
      <c r="B47" s="122"/>
      <c r="C47" s="122"/>
      <c r="D47" s="123"/>
      <c r="E47" s="126"/>
    </row>
    <row r="48" spans="1:5" x14ac:dyDescent="0.3">
      <c r="A48" s="118"/>
      <c r="B48" s="119"/>
      <c r="C48" s="119"/>
      <c r="D48" s="120"/>
      <c r="E48" s="125"/>
    </row>
    <row r="49" spans="1:5" x14ac:dyDescent="0.3">
      <c r="A49" s="121" t="s">
        <v>55</v>
      </c>
      <c r="B49" s="122"/>
      <c r="C49" s="122"/>
      <c r="D49" s="123"/>
      <c r="E49" s="126"/>
    </row>
    <row r="50" spans="1:5" x14ac:dyDescent="0.3">
      <c r="A50" s="118"/>
      <c r="B50" s="119"/>
      <c r="C50" s="119"/>
      <c r="D50" s="120"/>
      <c r="E50" s="125"/>
    </row>
    <row r="51" spans="1:5" x14ac:dyDescent="0.3">
      <c r="A51" s="129" t="s">
        <v>1052</v>
      </c>
      <c r="B51" s="122"/>
      <c r="C51" s="122"/>
      <c r="D51" s="123"/>
      <c r="E51" s="126"/>
    </row>
  </sheetData>
  <mergeCells count="4">
    <mergeCell ref="A1:E1"/>
    <mergeCell ref="A2:E2"/>
    <mergeCell ref="A5:E5"/>
    <mergeCell ref="A3:E3"/>
  </mergeCells>
  <pageMargins left="0.59055118110236227" right="0.39370078740157483" top="0.78740157480314965" bottom="0.78740157480314965" header="0.31496062992125984" footer="0.31496062992125984"/>
  <pageSetup paperSize="9" firstPageNumber="33" orientation="portrait" useFirstPageNumber="1" r:id="rId1"/>
  <headerFooter alignWithMargins="0">
    <oddHeader>&amp;L&amp;9A 3-YEAR FRAMEWORK AGREEMENT FOR THE DEVELOPMENT AND MAINTENANCE OF IRRIGATION
PROJECTS AND SCHEMES FOR LIMPOPO DEPARTMENT OF AGRICULTURE AND RURAL DEVELOPMENT&amp;R&amp;10
Bid No. ACDP 23/16</oddHeader>
    <oddFooter>&amp;LContract
Part C2: Pricing Data&amp;CC&amp;PofC181&amp;RC2.2
Bills of Quantities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83"/>
  <sheetViews>
    <sheetView view="pageLayout" zoomScaleNormal="100" zoomScaleSheetLayoutView="118" workbookViewId="0">
      <selection activeCell="C181" sqref="C181"/>
    </sheetView>
  </sheetViews>
  <sheetFormatPr defaultColWidth="9.08984375" defaultRowHeight="22.5" customHeight="1" x14ac:dyDescent="0.35"/>
  <cols>
    <col min="1" max="1" width="7.453125" style="17" customWidth="1"/>
    <col min="2" max="2" width="6.90625" style="12" customWidth="1"/>
    <col min="3" max="3" width="43.6328125" style="13" customWidth="1"/>
    <col min="4" max="4" width="5.6328125" style="14" customWidth="1"/>
    <col min="5" max="5" width="5.26953125" style="15" customWidth="1"/>
    <col min="6" max="6" width="9.1796875" style="16" customWidth="1"/>
    <col min="7" max="7" width="14.26953125" style="12" customWidth="1"/>
    <col min="8" max="8" width="18.6328125" style="12" customWidth="1"/>
    <col min="9" max="16384" width="9.08984375" style="12"/>
  </cols>
  <sheetData>
    <row r="1" spans="1:7" ht="22.5" customHeight="1" thickBot="1" x14ac:dyDescent="0.4">
      <c r="A1" s="11" t="s">
        <v>40</v>
      </c>
      <c r="B1" s="11" t="s">
        <v>1058</v>
      </c>
      <c r="C1" s="11" t="s">
        <v>4</v>
      </c>
      <c r="D1" s="11" t="s">
        <v>1054</v>
      </c>
      <c r="E1" s="11" t="s">
        <v>1055</v>
      </c>
      <c r="F1" s="11" t="s">
        <v>1056</v>
      </c>
      <c r="G1" s="11" t="s">
        <v>1057</v>
      </c>
    </row>
    <row r="2" spans="1:7" ht="28.25" customHeight="1" thickBot="1" x14ac:dyDescent="0.4">
      <c r="A2" s="136"/>
      <c r="B2" s="41"/>
      <c r="C2" s="55" t="s">
        <v>535</v>
      </c>
      <c r="D2" s="73"/>
      <c r="E2" s="73"/>
      <c r="F2" s="74"/>
      <c r="G2" s="75"/>
    </row>
    <row r="3" spans="1:7" ht="65" x14ac:dyDescent="0.35">
      <c r="A3" s="89" t="s">
        <v>1039</v>
      </c>
      <c r="B3" s="33"/>
      <c r="C3" s="39" t="s">
        <v>2620</v>
      </c>
      <c r="D3" s="33"/>
      <c r="E3" s="33"/>
      <c r="F3" s="33"/>
      <c r="G3" s="35"/>
    </row>
    <row r="4" spans="1:7" ht="22.5" customHeight="1" x14ac:dyDescent="0.35">
      <c r="A4" s="56"/>
      <c r="B4" s="33"/>
      <c r="C4" s="34"/>
      <c r="D4" s="33"/>
      <c r="E4" s="33"/>
      <c r="F4" s="58"/>
      <c r="G4" s="35"/>
    </row>
    <row r="5" spans="1:7" ht="22.5" customHeight="1" x14ac:dyDescent="0.35">
      <c r="A5" s="56" t="s">
        <v>528</v>
      </c>
      <c r="B5" s="33"/>
      <c r="C5" s="57" t="s">
        <v>468</v>
      </c>
      <c r="D5" s="33"/>
      <c r="E5" s="33"/>
      <c r="F5" s="58"/>
      <c r="G5" s="35"/>
    </row>
    <row r="6" spans="1:7" ht="22.5" customHeight="1" x14ac:dyDescent="0.35">
      <c r="A6" s="56" t="s">
        <v>529</v>
      </c>
      <c r="B6" s="33"/>
      <c r="C6" s="34" t="s">
        <v>170</v>
      </c>
      <c r="D6" s="33" t="s">
        <v>3</v>
      </c>
      <c r="E6" s="33">
        <v>1</v>
      </c>
      <c r="F6" s="33"/>
      <c r="G6" s="35"/>
    </row>
    <row r="7" spans="1:7" ht="22.5" customHeight="1" x14ac:dyDescent="0.35">
      <c r="A7" s="56" t="s">
        <v>530</v>
      </c>
      <c r="B7" s="33"/>
      <c r="C7" s="34" t="s">
        <v>171</v>
      </c>
      <c r="D7" s="33" t="s">
        <v>3</v>
      </c>
      <c r="E7" s="33">
        <v>1</v>
      </c>
      <c r="F7" s="33"/>
      <c r="G7" s="35"/>
    </row>
    <row r="8" spans="1:7" ht="22.5" customHeight="1" x14ac:dyDescent="0.35">
      <c r="A8" s="56" t="s">
        <v>531</v>
      </c>
      <c r="B8" s="33"/>
      <c r="C8" s="34" t="s">
        <v>172</v>
      </c>
      <c r="D8" s="33" t="s">
        <v>3</v>
      </c>
      <c r="E8" s="33">
        <v>1</v>
      </c>
      <c r="F8" s="58"/>
      <c r="G8" s="35"/>
    </row>
    <row r="9" spans="1:7" ht="22.5" customHeight="1" x14ac:dyDescent="0.35">
      <c r="A9" s="56" t="s">
        <v>532</v>
      </c>
      <c r="B9" s="33"/>
      <c r="C9" s="34" t="s">
        <v>173</v>
      </c>
      <c r="D9" s="33" t="s">
        <v>3</v>
      </c>
      <c r="E9" s="33">
        <v>1</v>
      </c>
      <c r="F9" s="58"/>
      <c r="G9" s="35"/>
    </row>
    <row r="10" spans="1:7" ht="22.5" customHeight="1" x14ac:dyDescent="0.35">
      <c r="A10" s="56" t="s">
        <v>533</v>
      </c>
      <c r="B10" s="33"/>
      <c r="C10" s="34" t="s">
        <v>174</v>
      </c>
      <c r="D10" s="33" t="s">
        <v>3</v>
      </c>
      <c r="E10" s="33">
        <v>1</v>
      </c>
      <c r="F10" s="33"/>
      <c r="G10" s="35"/>
    </row>
    <row r="11" spans="1:7" ht="22.5" customHeight="1" x14ac:dyDescent="0.35">
      <c r="A11" s="56" t="s">
        <v>534</v>
      </c>
      <c r="B11" s="33"/>
      <c r="C11" s="34" t="s">
        <v>175</v>
      </c>
      <c r="D11" s="33" t="s">
        <v>3</v>
      </c>
      <c r="E11" s="33">
        <v>1</v>
      </c>
      <c r="F11" s="33"/>
      <c r="G11" s="35"/>
    </row>
    <row r="12" spans="1:7" ht="22.5" customHeight="1" x14ac:dyDescent="0.35">
      <c r="A12" s="56"/>
      <c r="B12" s="33"/>
      <c r="C12" s="34"/>
      <c r="D12" s="33"/>
      <c r="E12" s="33"/>
      <c r="F12" s="58"/>
      <c r="G12" s="35"/>
    </row>
    <row r="13" spans="1:7" ht="22.5" customHeight="1" x14ac:dyDescent="0.35">
      <c r="A13" s="56" t="s">
        <v>2583</v>
      </c>
      <c r="B13" s="33"/>
      <c r="C13" s="59" t="s">
        <v>469</v>
      </c>
      <c r="D13" s="33"/>
      <c r="E13" s="33"/>
      <c r="F13" s="58"/>
      <c r="G13" s="35"/>
    </row>
    <row r="14" spans="1:7" ht="22.5" customHeight="1" x14ac:dyDescent="0.35">
      <c r="A14" s="56" t="s">
        <v>2584</v>
      </c>
      <c r="B14" s="33"/>
      <c r="C14" s="34" t="s">
        <v>170</v>
      </c>
      <c r="D14" s="33" t="s">
        <v>3</v>
      </c>
      <c r="E14" s="33">
        <v>1</v>
      </c>
      <c r="F14" s="33"/>
      <c r="G14" s="35"/>
    </row>
    <row r="15" spans="1:7" ht="22.5" customHeight="1" x14ac:dyDescent="0.35">
      <c r="A15" s="56" t="s">
        <v>2585</v>
      </c>
      <c r="B15" s="33"/>
      <c r="C15" s="34" t="s">
        <v>171</v>
      </c>
      <c r="D15" s="33" t="s">
        <v>3</v>
      </c>
      <c r="E15" s="33">
        <v>1</v>
      </c>
      <c r="F15" s="33"/>
      <c r="G15" s="35"/>
    </row>
    <row r="16" spans="1:7" ht="22.5" customHeight="1" x14ac:dyDescent="0.35">
      <c r="A16" s="56" t="s">
        <v>2586</v>
      </c>
      <c r="B16" s="33"/>
      <c r="C16" s="34" t="s">
        <v>172</v>
      </c>
      <c r="D16" s="33" t="s">
        <v>3</v>
      </c>
      <c r="E16" s="33">
        <v>1</v>
      </c>
      <c r="F16" s="58"/>
      <c r="G16" s="35"/>
    </row>
    <row r="17" spans="1:7" ht="22.5" customHeight="1" x14ac:dyDescent="0.35">
      <c r="A17" s="56" t="s">
        <v>2587</v>
      </c>
      <c r="B17" s="33"/>
      <c r="C17" s="34" t="s">
        <v>173</v>
      </c>
      <c r="D17" s="33" t="s">
        <v>3</v>
      </c>
      <c r="E17" s="33">
        <v>1</v>
      </c>
      <c r="F17" s="58"/>
      <c r="G17" s="35"/>
    </row>
    <row r="18" spans="1:7" ht="22.5" customHeight="1" x14ac:dyDescent="0.35">
      <c r="A18" s="56" t="s">
        <v>2588</v>
      </c>
      <c r="B18" s="33"/>
      <c r="C18" s="34" t="s">
        <v>174</v>
      </c>
      <c r="D18" s="33" t="s">
        <v>3</v>
      </c>
      <c r="E18" s="33">
        <v>1</v>
      </c>
      <c r="F18" s="33"/>
      <c r="G18" s="35"/>
    </row>
    <row r="19" spans="1:7" ht="22.5" customHeight="1" x14ac:dyDescent="0.35">
      <c r="A19" s="56" t="s">
        <v>2589</v>
      </c>
      <c r="B19" s="33"/>
      <c r="C19" s="34" t="s">
        <v>175</v>
      </c>
      <c r="D19" s="33" t="s">
        <v>3</v>
      </c>
      <c r="E19" s="33">
        <v>1</v>
      </c>
      <c r="F19" s="33"/>
      <c r="G19" s="35"/>
    </row>
    <row r="20" spans="1:7" ht="22.5" customHeight="1" x14ac:dyDescent="0.35">
      <c r="A20" s="56"/>
      <c r="B20" s="33"/>
      <c r="C20" s="34"/>
      <c r="D20" s="33"/>
      <c r="E20" s="33"/>
      <c r="F20" s="58"/>
      <c r="G20" s="35"/>
    </row>
    <row r="21" spans="1:7" ht="22.5" customHeight="1" x14ac:dyDescent="0.35">
      <c r="A21" s="56" t="s">
        <v>2591</v>
      </c>
      <c r="B21" s="33"/>
      <c r="C21" s="59" t="s">
        <v>2590</v>
      </c>
      <c r="D21" s="33"/>
      <c r="E21" s="33"/>
      <c r="F21" s="58"/>
      <c r="G21" s="35"/>
    </row>
    <row r="22" spans="1:7" ht="22.5" customHeight="1" x14ac:dyDescent="0.35">
      <c r="A22" s="56" t="s">
        <v>2592</v>
      </c>
      <c r="B22" s="33"/>
      <c r="C22" s="34" t="s">
        <v>170</v>
      </c>
      <c r="D22" s="33" t="s">
        <v>3</v>
      </c>
      <c r="E22" s="33">
        <v>1</v>
      </c>
      <c r="F22" s="33"/>
      <c r="G22" s="35"/>
    </row>
    <row r="23" spans="1:7" ht="22.5" customHeight="1" x14ac:dyDescent="0.35">
      <c r="A23" s="56" t="s">
        <v>2593</v>
      </c>
      <c r="B23" s="33"/>
      <c r="C23" s="34" t="s">
        <v>171</v>
      </c>
      <c r="D23" s="33" t="s">
        <v>3</v>
      </c>
      <c r="E23" s="33">
        <v>1</v>
      </c>
      <c r="F23" s="33"/>
      <c r="G23" s="35"/>
    </row>
    <row r="24" spans="1:7" ht="22.5" customHeight="1" x14ac:dyDescent="0.35">
      <c r="A24" s="56" t="s">
        <v>2594</v>
      </c>
      <c r="B24" s="33"/>
      <c r="C24" s="34" t="s">
        <v>172</v>
      </c>
      <c r="D24" s="33" t="s">
        <v>3</v>
      </c>
      <c r="E24" s="33">
        <v>1</v>
      </c>
      <c r="F24" s="58"/>
      <c r="G24" s="35"/>
    </row>
    <row r="25" spans="1:7" ht="22.5" customHeight="1" x14ac:dyDescent="0.35">
      <c r="A25" s="56" t="s">
        <v>2595</v>
      </c>
      <c r="B25" s="33"/>
      <c r="C25" s="34" t="s">
        <v>173</v>
      </c>
      <c r="D25" s="33" t="s">
        <v>3</v>
      </c>
      <c r="E25" s="33">
        <v>1</v>
      </c>
      <c r="F25" s="58"/>
      <c r="G25" s="35"/>
    </row>
    <row r="26" spans="1:7" ht="22.5" customHeight="1" x14ac:dyDescent="0.35">
      <c r="A26" s="56" t="s">
        <v>2596</v>
      </c>
      <c r="B26" s="33"/>
      <c r="C26" s="34" t="s">
        <v>174</v>
      </c>
      <c r="D26" s="33" t="s">
        <v>3</v>
      </c>
      <c r="E26" s="33">
        <v>1</v>
      </c>
      <c r="F26" s="33"/>
      <c r="G26" s="35"/>
    </row>
    <row r="27" spans="1:7" ht="22.5" customHeight="1" x14ac:dyDescent="0.35">
      <c r="A27" s="56" t="s">
        <v>2597</v>
      </c>
      <c r="B27" s="33"/>
      <c r="C27" s="34" t="s">
        <v>175</v>
      </c>
      <c r="D27" s="33" t="s">
        <v>3</v>
      </c>
      <c r="E27" s="33">
        <v>1</v>
      </c>
      <c r="F27" s="33"/>
      <c r="G27" s="35"/>
    </row>
    <row r="28" spans="1:7" ht="22.5" customHeight="1" x14ac:dyDescent="0.35">
      <c r="A28" s="56"/>
      <c r="B28" s="33"/>
      <c r="C28" s="34"/>
      <c r="D28" s="33"/>
      <c r="E28" s="33"/>
      <c r="F28" s="58"/>
      <c r="G28" s="35"/>
    </row>
    <row r="29" spans="1:7" ht="22.5" customHeight="1" thickBot="1" x14ac:dyDescent="0.4">
      <c r="A29" s="56"/>
      <c r="B29" s="33"/>
      <c r="C29" s="34"/>
      <c r="D29" s="33"/>
      <c r="E29" s="33"/>
      <c r="F29" s="58"/>
      <c r="G29" s="35"/>
    </row>
    <row r="30" spans="1:7" ht="22.5" customHeight="1" thickBot="1" x14ac:dyDescent="0.4">
      <c r="A30" s="47" t="s">
        <v>1039</v>
      </c>
      <c r="B30" s="48"/>
      <c r="C30" s="49" t="s">
        <v>994</v>
      </c>
      <c r="D30" s="50"/>
      <c r="E30" s="50"/>
      <c r="F30" s="50"/>
      <c r="G30" s="51"/>
    </row>
    <row r="31" spans="1:7" ht="22.5" customHeight="1" thickBot="1" x14ac:dyDescent="0.4">
      <c r="A31" s="47" t="s">
        <v>1039</v>
      </c>
      <c r="B31" s="48"/>
      <c r="C31" s="49" t="s">
        <v>996</v>
      </c>
      <c r="D31" s="50"/>
      <c r="E31" s="50"/>
      <c r="F31" s="50"/>
      <c r="G31" s="51"/>
    </row>
    <row r="32" spans="1:7" ht="22.5" customHeight="1" x14ac:dyDescent="0.35">
      <c r="A32" s="56"/>
      <c r="B32" s="33"/>
      <c r="C32" s="34"/>
      <c r="D32" s="33"/>
      <c r="E32" s="33"/>
      <c r="F32" s="58"/>
      <c r="G32" s="35"/>
    </row>
    <row r="33" spans="1:7" ht="22.5" customHeight="1" x14ac:dyDescent="0.35">
      <c r="A33" s="56" t="s">
        <v>2598</v>
      </c>
      <c r="B33" s="33"/>
      <c r="C33" s="59" t="s">
        <v>470</v>
      </c>
      <c r="D33" s="33"/>
      <c r="E33" s="33"/>
      <c r="F33" s="58"/>
      <c r="G33" s="35"/>
    </row>
    <row r="34" spans="1:7" ht="22.5" customHeight="1" x14ac:dyDescent="0.35">
      <c r="A34" s="56" t="s">
        <v>2599</v>
      </c>
      <c r="B34" s="33"/>
      <c r="C34" s="60" t="s">
        <v>170</v>
      </c>
      <c r="D34" s="61" t="s">
        <v>3</v>
      </c>
      <c r="E34" s="61">
        <v>1</v>
      </c>
      <c r="F34" s="33"/>
      <c r="G34" s="35"/>
    </row>
    <row r="35" spans="1:7" ht="22.5" customHeight="1" x14ac:dyDescent="0.35">
      <c r="A35" s="56" t="s">
        <v>2600</v>
      </c>
      <c r="B35" s="33"/>
      <c r="C35" s="62" t="s">
        <v>171</v>
      </c>
      <c r="D35" s="63" t="s">
        <v>3</v>
      </c>
      <c r="E35" s="63">
        <v>1</v>
      </c>
      <c r="F35" s="33"/>
      <c r="G35" s="35"/>
    </row>
    <row r="36" spans="1:7" ht="22.5" customHeight="1" x14ac:dyDescent="0.35">
      <c r="A36" s="56" t="s">
        <v>2601</v>
      </c>
      <c r="B36" s="33"/>
      <c r="C36" s="62" t="s">
        <v>172</v>
      </c>
      <c r="D36" s="63" t="s">
        <v>3</v>
      </c>
      <c r="E36" s="63">
        <v>1</v>
      </c>
      <c r="F36" s="58"/>
      <c r="G36" s="35"/>
    </row>
    <row r="37" spans="1:7" ht="22.5" customHeight="1" x14ac:dyDescent="0.35">
      <c r="A37" s="56" t="s">
        <v>2602</v>
      </c>
      <c r="B37" s="33"/>
      <c r="C37" s="62" t="s">
        <v>173</v>
      </c>
      <c r="D37" s="63" t="s">
        <v>3</v>
      </c>
      <c r="E37" s="63">
        <v>1</v>
      </c>
      <c r="F37" s="58"/>
      <c r="G37" s="35"/>
    </row>
    <row r="38" spans="1:7" ht="22.5" customHeight="1" x14ac:dyDescent="0.35">
      <c r="A38" s="56" t="s">
        <v>2603</v>
      </c>
      <c r="B38" s="33"/>
      <c r="C38" s="62" t="s">
        <v>174</v>
      </c>
      <c r="D38" s="63" t="s">
        <v>3</v>
      </c>
      <c r="E38" s="63">
        <v>1</v>
      </c>
      <c r="F38" s="33"/>
      <c r="G38" s="35"/>
    </row>
    <row r="39" spans="1:7" ht="22.5" customHeight="1" x14ac:dyDescent="0.35">
      <c r="A39" s="56" t="s">
        <v>2604</v>
      </c>
      <c r="B39" s="33"/>
      <c r="C39" s="62" t="s">
        <v>175</v>
      </c>
      <c r="D39" s="63" t="s">
        <v>3</v>
      </c>
      <c r="E39" s="63">
        <v>1</v>
      </c>
      <c r="F39" s="33"/>
      <c r="G39" s="35"/>
    </row>
    <row r="40" spans="1:7" ht="22.5" customHeight="1" x14ac:dyDescent="0.35">
      <c r="A40" s="56"/>
      <c r="B40" s="33"/>
      <c r="C40" s="62"/>
      <c r="D40" s="63"/>
      <c r="E40" s="63"/>
      <c r="F40" s="58"/>
      <c r="G40" s="35"/>
    </row>
    <row r="41" spans="1:7" ht="22.5" customHeight="1" x14ac:dyDescent="0.35">
      <c r="A41" s="56" t="s">
        <v>2621</v>
      </c>
      <c r="B41" s="33"/>
      <c r="C41" s="64" t="s">
        <v>200</v>
      </c>
      <c r="D41" s="63"/>
      <c r="E41" s="63"/>
      <c r="F41" s="58"/>
      <c r="G41" s="35"/>
    </row>
    <row r="42" spans="1:7" ht="22.5" customHeight="1" x14ac:dyDescent="0.35">
      <c r="A42" s="56" t="s">
        <v>2605</v>
      </c>
      <c r="B42" s="33"/>
      <c r="C42" s="60" t="s">
        <v>170</v>
      </c>
      <c r="D42" s="61" t="s">
        <v>3</v>
      </c>
      <c r="E42" s="61">
        <v>1</v>
      </c>
      <c r="F42" s="33"/>
      <c r="G42" s="35"/>
    </row>
    <row r="43" spans="1:7" ht="22.5" customHeight="1" x14ac:dyDescent="0.35">
      <c r="A43" s="56" t="s">
        <v>2606</v>
      </c>
      <c r="B43" s="33"/>
      <c r="C43" s="62" t="s">
        <v>171</v>
      </c>
      <c r="D43" s="63" t="s">
        <v>3</v>
      </c>
      <c r="E43" s="63">
        <v>1</v>
      </c>
      <c r="F43" s="33"/>
      <c r="G43" s="35"/>
    </row>
    <row r="44" spans="1:7" ht="22.5" customHeight="1" x14ac:dyDescent="0.35">
      <c r="A44" s="56" t="s">
        <v>2607</v>
      </c>
      <c r="B44" s="33"/>
      <c r="C44" s="62" t="s">
        <v>172</v>
      </c>
      <c r="D44" s="63" t="s">
        <v>3</v>
      </c>
      <c r="E44" s="63">
        <v>1</v>
      </c>
      <c r="F44" s="58"/>
      <c r="G44" s="35"/>
    </row>
    <row r="45" spans="1:7" ht="22.5" customHeight="1" x14ac:dyDescent="0.35">
      <c r="A45" s="56" t="s">
        <v>2608</v>
      </c>
      <c r="B45" s="33"/>
      <c r="C45" s="62" t="s">
        <v>173</v>
      </c>
      <c r="D45" s="63" t="s">
        <v>3</v>
      </c>
      <c r="E45" s="63">
        <v>1</v>
      </c>
      <c r="F45" s="58"/>
      <c r="G45" s="35"/>
    </row>
    <row r="46" spans="1:7" ht="22.5" customHeight="1" x14ac:dyDescent="0.35">
      <c r="A46" s="56" t="s">
        <v>2609</v>
      </c>
      <c r="B46" s="33"/>
      <c r="C46" s="62" t="s">
        <v>174</v>
      </c>
      <c r="D46" s="63" t="s">
        <v>3</v>
      </c>
      <c r="E46" s="63">
        <v>1</v>
      </c>
      <c r="F46" s="33"/>
      <c r="G46" s="35"/>
    </row>
    <row r="47" spans="1:7" ht="22.5" customHeight="1" x14ac:dyDescent="0.35">
      <c r="A47" s="56" t="s">
        <v>2610</v>
      </c>
      <c r="B47" s="33"/>
      <c r="C47" s="62" t="s">
        <v>175</v>
      </c>
      <c r="D47" s="63" t="s">
        <v>3</v>
      </c>
      <c r="E47" s="63">
        <v>1</v>
      </c>
      <c r="F47" s="33"/>
      <c r="G47" s="35"/>
    </row>
    <row r="48" spans="1:7" ht="22.5" customHeight="1" x14ac:dyDescent="0.35">
      <c r="A48" s="56"/>
      <c r="B48" s="33"/>
      <c r="C48" s="62"/>
      <c r="D48" s="63"/>
      <c r="E48" s="63"/>
      <c r="F48" s="33"/>
      <c r="G48" s="35"/>
    </row>
    <row r="49" spans="1:7" ht="22.5" customHeight="1" x14ac:dyDescent="0.35">
      <c r="A49" s="56" t="s">
        <v>2611</v>
      </c>
      <c r="B49" s="33"/>
      <c r="C49" s="64" t="s">
        <v>2622</v>
      </c>
      <c r="D49" s="63"/>
      <c r="E49" s="63"/>
      <c r="F49" s="58"/>
      <c r="G49" s="35"/>
    </row>
    <row r="50" spans="1:7" ht="22.5" customHeight="1" x14ac:dyDescent="0.35">
      <c r="A50" s="56" t="s">
        <v>2612</v>
      </c>
      <c r="B50" s="33"/>
      <c r="C50" s="60" t="s">
        <v>201</v>
      </c>
      <c r="D50" s="63" t="s">
        <v>3</v>
      </c>
      <c r="E50" s="63">
        <v>1</v>
      </c>
      <c r="F50" s="58"/>
      <c r="G50" s="35"/>
    </row>
    <row r="51" spans="1:7" ht="22.5" customHeight="1" x14ac:dyDescent="0.35">
      <c r="A51" s="56" t="s">
        <v>2613</v>
      </c>
      <c r="B51" s="33"/>
      <c r="C51" s="62" t="s">
        <v>205</v>
      </c>
      <c r="D51" s="63" t="s">
        <v>3</v>
      </c>
      <c r="E51" s="63">
        <v>1</v>
      </c>
      <c r="F51" s="33"/>
      <c r="G51" s="35"/>
    </row>
    <row r="52" spans="1:7" ht="22.5" customHeight="1" x14ac:dyDescent="0.35">
      <c r="A52" s="56" t="s">
        <v>2614</v>
      </c>
      <c r="B52" s="33"/>
      <c r="C52" s="62" t="s">
        <v>209</v>
      </c>
      <c r="D52" s="63" t="s">
        <v>3</v>
      </c>
      <c r="E52" s="63">
        <v>1</v>
      </c>
      <c r="F52" s="33"/>
      <c r="G52" s="35"/>
    </row>
    <row r="53" spans="1:7" ht="22.5" customHeight="1" x14ac:dyDescent="0.35">
      <c r="A53" s="56" t="s">
        <v>2615</v>
      </c>
      <c r="B53" s="33"/>
      <c r="C53" s="62" t="s">
        <v>212</v>
      </c>
      <c r="D53" s="63" t="s">
        <v>3</v>
      </c>
      <c r="E53" s="63">
        <v>1</v>
      </c>
      <c r="F53" s="33"/>
      <c r="G53" s="35"/>
    </row>
    <row r="54" spans="1:7" ht="22.5" customHeight="1" x14ac:dyDescent="0.35">
      <c r="A54" s="56" t="s">
        <v>2616</v>
      </c>
      <c r="B54" s="33"/>
      <c r="C54" s="62" t="s">
        <v>214</v>
      </c>
      <c r="D54" s="63" t="s">
        <v>3</v>
      </c>
      <c r="E54" s="63">
        <v>1</v>
      </c>
      <c r="F54" s="58"/>
      <c r="G54" s="35"/>
    </row>
    <row r="55" spans="1:7" ht="22.5" customHeight="1" x14ac:dyDescent="0.35">
      <c r="A55" s="56" t="s">
        <v>2617</v>
      </c>
      <c r="B55" s="33"/>
      <c r="C55" s="62" t="s">
        <v>217</v>
      </c>
      <c r="D55" s="63" t="s">
        <v>3</v>
      </c>
      <c r="E55" s="63">
        <v>1</v>
      </c>
      <c r="F55" s="58"/>
      <c r="G55" s="35"/>
    </row>
    <row r="56" spans="1:7" ht="22.5" customHeight="1" x14ac:dyDescent="0.35">
      <c r="A56" s="56"/>
      <c r="B56" s="33"/>
      <c r="C56" s="62"/>
      <c r="D56" s="63"/>
      <c r="E56" s="63"/>
      <c r="F56" s="33"/>
      <c r="G56" s="35"/>
    </row>
    <row r="57" spans="1:7" ht="22.5" customHeight="1" x14ac:dyDescent="0.35">
      <c r="A57" s="56" t="s">
        <v>2618</v>
      </c>
      <c r="B57" s="33"/>
      <c r="C57" s="57" t="s">
        <v>2623</v>
      </c>
      <c r="D57" s="61"/>
      <c r="E57" s="61"/>
      <c r="F57" s="33"/>
      <c r="G57" s="35"/>
    </row>
    <row r="58" spans="1:7" ht="22.5" customHeight="1" x14ac:dyDescent="0.35">
      <c r="A58" s="56" t="s">
        <v>2619</v>
      </c>
      <c r="B58" s="33"/>
      <c r="C58" s="60" t="s">
        <v>201</v>
      </c>
      <c r="D58" s="61" t="s">
        <v>3</v>
      </c>
      <c r="E58" s="61">
        <v>1</v>
      </c>
      <c r="F58" s="33"/>
      <c r="G58" s="35"/>
    </row>
    <row r="59" spans="1:7" ht="22.5" customHeight="1" x14ac:dyDescent="0.35">
      <c r="A59" s="56"/>
      <c r="B59" s="33"/>
      <c r="C59" s="62"/>
      <c r="D59" s="63"/>
      <c r="E59" s="63"/>
      <c r="F59" s="58"/>
      <c r="G59" s="35"/>
    </row>
    <row r="60" spans="1:7" ht="22.5" customHeight="1" thickBot="1" x14ac:dyDescent="0.4">
      <c r="A60" s="56"/>
      <c r="B60" s="33"/>
      <c r="C60" s="62"/>
      <c r="D60" s="63"/>
      <c r="E60" s="63"/>
      <c r="F60" s="58"/>
      <c r="G60" s="35"/>
    </row>
    <row r="61" spans="1:7" ht="22.5" customHeight="1" thickBot="1" x14ac:dyDescent="0.4">
      <c r="A61" s="47" t="s">
        <v>1039</v>
      </c>
      <c r="B61" s="48"/>
      <c r="C61" s="49" t="s">
        <v>994</v>
      </c>
      <c r="D61" s="50"/>
      <c r="E61" s="50"/>
      <c r="F61" s="50"/>
      <c r="G61" s="51"/>
    </row>
    <row r="62" spans="1:7" ht="22.5" customHeight="1" thickBot="1" x14ac:dyDescent="0.4">
      <c r="A62" s="47" t="s">
        <v>1039</v>
      </c>
      <c r="B62" s="48"/>
      <c r="C62" s="49" t="s">
        <v>996</v>
      </c>
      <c r="D62" s="50"/>
      <c r="E62" s="50"/>
      <c r="F62" s="50"/>
      <c r="G62" s="51"/>
    </row>
    <row r="63" spans="1:7" ht="22.5" customHeight="1" x14ac:dyDescent="0.35">
      <c r="A63" s="56"/>
      <c r="B63" s="33"/>
      <c r="C63" s="62"/>
      <c r="D63" s="63"/>
      <c r="E63" s="63"/>
      <c r="F63" s="33"/>
      <c r="G63" s="35"/>
    </row>
    <row r="64" spans="1:7" ht="22.5" customHeight="1" x14ac:dyDescent="0.35">
      <c r="A64" s="56" t="s">
        <v>2624</v>
      </c>
      <c r="B64" s="33"/>
      <c r="C64" s="57" t="s">
        <v>233</v>
      </c>
      <c r="D64" s="33"/>
      <c r="E64" s="33"/>
      <c r="F64" s="58"/>
      <c r="G64" s="35"/>
    </row>
    <row r="65" spans="1:7" ht="22.5" customHeight="1" x14ac:dyDescent="0.35">
      <c r="A65" s="56" t="s">
        <v>2625</v>
      </c>
      <c r="B65" s="33"/>
      <c r="C65" s="60" t="s">
        <v>170</v>
      </c>
      <c r="D65" s="61" t="s">
        <v>3</v>
      </c>
      <c r="E65" s="61">
        <v>1</v>
      </c>
      <c r="F65" s="33"/>
      <c r="G65" s="35"/>
    </row>
    <row r="66" spans="1:7" ht="22.5" customHeight="1" x14ac:dyDescent="0.35">
      <c r="A66" s="56" t="s">
        <v>2626</v>
      </c>
      <c r="B66" s="33"/>
      <c r="C66" s="62" t="s">
        <v>171</v>
      </c>
      <c r="D66" s="63" t="s">
        <v>3</v>
      </c>
      <c r="E66" s="63">
        <v>1</v>
      </c>
      <c r="F66" s="33"/>
      <c r="G66" s="35"/>
    </row>
    <row r="67" spans="1:7" ht="22.5" customHeight="1" x14ac:dyDescent="0.35">
      <c r="A67" s="56" t="s">
        <v>2627</v>
      </c>
      <c r="B67" s="33"/>
      <c r="C67" s="62" t="s">
        <v>172</v>
      </c>
      <c r="D67" s="63" t="s">
        <v>3</v>
      </c>
      <c r="E67" s="63">
        <v>1</v>
      </c>
      <c r="F67" s="58"/>
      <c r="G67" s="35"/>
    </row>
    <row r="68" spans="1:7" ht="22.5" customHeight="1" x14ac:dyDescent="0.35">
      <c r="A68" s="56" t="s">
        <v>2628</v>
      </c>
      <c r="B68" s="33"/>
      <c r="C68" s="62" t="s">
        <v>173</v>
      </c>
      <c r="D68" s="63" t="s">
        <v>3</v>
      </c>
      <c r="E68" s="63">
        <v>1</v>
      </c>
      <c r="F68" s="58"/>
      <c r="G68" s="35"/>
    </row>
    <row r="69" spans="1:7" ht="22.5" customHeight="1" x14ac:dyDescent="0.35">
      <c r="A69" s="56" t="s">
        <v>2629</v>
      </c>
      <c r="B69" s="33"/>
      <c r="C69" s="62" t="s">
        <v>174</v>
      </c>
      <c r="D69" s="63" t="s">
        <v>3</v>
      </c>
      <c r="E69" s="63">
        <v>1</v>
      </c>
      <c r="F69" s="33"/>
      <c r="G69" s="35"/>
    </row>
    <row r="70" spans="1:7" ht="22.5" customHeight="1" x14ac:dyDescent="0.35">
      <c r="A70" s="56"/>
      <c r="B70" s="33"/>
      <c r="C70" s="62"/>
      <c r="D70" s="63"/>
      <c r="E70" s="63"/>
      <c r="F70" s="33"/>
      <c r="G70" s="35"/>
    </row>
    <row r="71" spans="1:7" ht="22.5" customHeight="1" x14ac:dyDescent="0.35">
      <c r="A71" s="56" t="s">
        <v>2631</v>
      </c>
      <c r="B71" s="33"/>
      <c r="C71" s="57" t="s">
        <v>2630</v>
      </c>
      <c r="D71" s="63"/>
      <c r="E71" s="63"/>
      <c r="F71" s="33"/>
      <c r="G71" s="35"/>
    </row>
    <row r="72" spans="1:7" ht="22.5" customHeight="1" x14ac:dyDescent="0.35">
      <c r="A72" s="56" t="s">
        <v>2632</v>
      </c>
      <c r="B72" s="33"/>
      <c r="C72" s="60" t="s">
        <v>205</v>
      </c>
      <c r="D72" s="61" t="s">
        <v>3</v>
      </c>
      <c r="E72" s="61">
        <v>1</v>
      </c>
      <c r="F72" s="58"/>
      <c r="G72" s="35"/>
    </row>
    <row r="73" spans="1:7" ht="22.5" customHeight="1" x14ac:dyDescent="0.35">
      <c r="A73" s="56" t="s">
        <v>2633</v>
      </c>
      <c r="B73" s="33"/>
      <c r="C73" s="62" t="s">
        <v>208</v>
      </c>
      <c r="D73" s="63" t="s">
        <v>3</v>
      </c>
      <c r="E73" s="63">
        <v>1</v>
      </c>
      <c r="F73" s="58"/>
      <c r="G73" s="35"/>
    </row>
    <row r="74" spans="1:7" ht="22.5" customHeight="1" x14ac:dyDescent="0.35">
      <c r="A74" s="56" t="s">
        <v>2634</v>
      </c>
      <c r="B74" s="33"/>
      <c r="C74" s="62" t="s">
        <v>209</v>
      </c>
      <c r="D74" s="63" t="s">
        <v>3</v>
      </c>
      <c r="E74" s="63">
        <v>1</v>
      </c>
      <c r="F74" s="33"/>
      <c r="G74" s="35"/>
    </row>
    <row r="75" spans="1:7" ht="22.5" customHeight="1" x14ac:dyDescent="0.35">
      <c r="A75" s="56" t="s">
        <v>2635</v>
      </c>
      <c r="B75" s="33"/>
      <c r="C75" s="62" t="s">
        <v>211</v>
      </c>
      <c r="D75" s="63" t="s">
        <v>3</v>
      </c>
      <c r="E75" s="63">
        <v>1</v>
      </c>
      <c r="F75" s="33"/>
      <c r="G75" s="35"/>
    </row>
    <row r="76" spans="1:7" ht="22.5" customHeight="1" x14ac:dyDescent="0.35">
      <c r="A76" s="56" t="s">
        <v>2636</v>
      </c>
      <c r="B76" s="33"/>
      <c r="C76" s="62" t="s">
        <v>212</v>
      </c>
      <c r="D76" s="63" t="s">
        <v>3</v>
      </c>
      <c r="E76" s="63">
        <v>1</v>
      </c>
      <c r="F76" s="33"/>
      <c r="G76" s="35"/>
    </row>
    <row r="77" spans="1:7" ht="22.5" customHeight="1" x14ac:dyDescent="0.35">
      <c r="A77" s="56" t="s">
        <v>2637</v>
      </c>
      <c r="B77" s="33"/>
      <c r="C77" s="62" t="s">
        <v>215</v>
      </c>
      <c r="D77" s="63" t="s">
        <v>3</v>
      </c>
      <c r="E77" s="63">
        <v>1</v>
      </c>
      <c r="F77" s="58"/>
      <c r="G77" s="35"/>
    </row>
    <row r="78" spans="1:7" ht="22.5" customHeight="1" x14ac:dyDescent="0.35">
      <c r="A78" s="56" t="s">
        <v>2638</v>
      </c>
      <c r="B78" s="33"/>
      <c r="C78" s="62" t="s">
        <v>216</v>
      </c>
      <c r="D78" s="63" t="s">
        <v>3</v>
      </c>
      <c r="E78" s="63">
        <v>1</v>
      </c>
      <c r="F78" s="58"/>
      <c r="G78" s="35"/>
    </row>
    <row r="79" spans="1:7" ht="22.5" customHeight="1" x14ac:dyDescent="0.35">
      <c r="A79" s="56" t="s">
        <v>2639</v>
      </c>
      <c r="B79" s="33"/>
      <c r="C79" s="62" t="s">
        <v>217</v>
      </c>
      <c r="D79" s="63" t="s">
        <v>3</v>
      </c>
      <c r="E79" s="63">
        <v>1</v>
      </c>
      <c r="F79" s="33"/>
      <c r="G79" s="35"/>
    </row>
    <row r="80" spans="1:7" ht="22.5" customHeight="1" x14ac:dyDescent="0.35">
      <c r="A80" s="56"/>
      <c r="B80" s="33"/>
      <c r="C80" s="60"/>
      <c r="D80" s="61"/>
      <c r="E80" s="61"/>
      <c r="F80" s="33"/>
      <c r="G80" s="35"/>
    </row>
    <row r="81" spans="1:7" ht="22.5" customHeight="1" x14ac:dyDescent="0.35">
      <c r="A81" s="56" t="s">
        <v>2640</v>
      </c>
      <c r="B81" s="33"/>
      <c r="C81" s="57" t="s">
        <v>2641</v>
      </c>
      <c r="D81" s="63"/>
      <c r="E81" s="63"/>
      <c r="F81" s="33"/>
      <c r="G81" s="35"/>
    </row>
    <row r="82" spans="1:7" ht="22.5" customHeight="1" x14ac:dyDescent="0.35">
      <c r="A82" s="56" t="s">
        <v>2642</v>
      </c>
      <c r="B82" s="33"/>
      <c r="C82" s="60" t="s">
        <v>201</v>
      </c>
      <c r="D82" s="63" t="s">
        <v>3</v>
      </c>
      <c r="E82" s="63">
        <v>1</v>
      </c>
      <c r="F82" s="58"/>
      <c r="G82" s="35"/>
    </row>
    <row r="83" spans="1:7" ht="22.5" customHeight="1" x14ac:dyDescent="0.35">
      <c r="A83" s="56" t="s">
        <v>2643</v>
      </c>
      <c r="B83" s="33"/>
      <c r="C83" s="62" t="s">
        <v>202</v>
      </c>
      <c r="D83" s="63" t="s">
        <v>3</v>
      </c>
      <c r="E83" s="63">
        <v>1</v>
      </c>
      <c r="F83" s="58"/>
      <c r="G83" s="35"/>
    </row>
    <row r="84" spans="1:7" ht="22.5" customHeight="1" x14ac:dyDescent="0.35">
      <c r="A84" s="56" t="s">
        <v>2644</v>
      </c>
      <c r="B84" s="33"/>
      <c r="C84" s="62" t="s">
        <v>204</v>
      </c>
      <c r="D84" s="63" t="s">
        <v>3</v>
      </c>
      <c r="E84" s="63">
        <v>1</v>
      </c>
      <c r="F84" s="58"/>
      <c r="G84" s="35"/>
    </row>
    <row r="85" spans="1:7" ht="22.5" customHeight="1" x14ac:dyDescent="0.35">
      <c r="A85" s="56" t="s">
        <v>2645</v>
      </c>
      <c r="B85" s="33"/>
      <c r="C85" s="62" t="s">
        <v>205</v>
      </c>
      <c r="D85" s="63" t="s">
        <v>3</v>
      </c>
      <c r="E85" s="63">
        <v>1</v>
      </c>
      <c r="F85" s="58"/>
      <c r="G85" s="35"/>
    </row>
    <row r="86" spans="1:7" ht="22.5" customHeight="1" x14ac:dyDescent="0.35">
      <c r="A86" s="56" t="s">
        <v>2646</v>
      </c>
      <c r="B86" s="33"/>
      <c r="C86" s="62" t="s">
        <v>206</v>
      </c>
      <c r="D86" s="63" t="s">
        <v>3</v>
      </c>
      <c r="E86" s="63">
        <v>1</v>
      </c>
      <c r="F86" s="58"/>
      <c r="G86" s="35"/>
    </row>
    <row r="87" spans="1:7" ht="22.5" customHeight="1" x14ac:dyDescent="0.35">
      <c r="A87" s="56" t="s">
        <v>2647</v>
      </c>
      <c r="B87" s="33"/>
      <c r="C87" s="62" t="s">
        <v>210</v>
      </c>
      <c r="D87" s="63" t="s">
        <v>3</v>
      </c>
      <c r="E87" s="63">
        <v>1</v>
      </c>
      <c r="F87" s="58"/>
      <c r="G87" s="35"/>
    </row>
    <row r="88" spans="1:7" ht="22.5" customHeight="1" x14ac:dyDescent="0.35">
      <c r="A88" s="56" t="s">
        <v>2648</v>
      </c>
      <c r="B88" s="33"/>
      <c r="C88" s="62" t="s">
        <v>213</v>
      </c>
      <c r="D88" s="63" t="s">
        <v>3</v>
      </c>
      <c r="E88" s="63">
        <v>1</v>
      </c>
      <c r="F88" s="58"/>
      <c r="G88" s="35"/>
    </row>
    <row r="89" spans="1:7" ht="22.5" customHeight="1" x14ac:dyDescent="0.35">
      <c r="A89" s="56" t="s">
        <v>2649</v>
      </c>
      <c r="B89" s="33"/>
      <c r="C89" s="62" t="s">
        <v>218</v>
      </c>
      <c r="D89" s="63" t="s">
        <v>3</v>
      </c>
      <c r="E89" s="63">
        <v>1</v>
      </c>
      <c r="F89" s="58"/>
      <c r="G89" s="35"/>
    </row>
    <row r="90" spans="1:7" ht="22.5" customHeight="1" x14ac:dyDescent="0.35">
      <c r="A90" s="56"/>
      <c r="B90" s="33"/>
      <c r="C90" s="62"/>
      <c r="D90" s="63"/>
      <c r="E90" s="63"/>
      <c r="F90" s="58"/>
      <c r="G90" s="35"/>
    </row>
    <row r="91" spans="1:7" ht="22.5" customHeight="1" thickBot="1" x14ac:dyDescent="0.4">
      <c r="A91" s="56"/>
      <c r="B91" s="33"/>
      <c r="C91" s="62"/>
      <c r="D91" s="63"/>
      <c r="E91" s="63"/>
      <c r="F91" s="58"/>
      <c r="G91" s="35"/>
    </row>
    <row r="92" spans="1:7" ht="22.5" customHeight="1" thickBot="1" x14ac:dyDescent="0.4">
      <c r="A92" s="47" t="s">
        <v>1039</v>
      </c>
      <c r="B92" s="48"/>
      <c r="C92" s="49" t="s">
        <v>994</v>
      </c>
      <c r="D92" s="50"/>
      <c r="E92" s="50"/>
      <c r="F92" s="50"/>
      <c r="G92" s="51"/>
    </row>
    <row r="93" spans="1:7" ht="22.5" customHeight="1" thickBot="1" x14ac:dyDescent="0.4">
      <c r="A93" s="47" t="s">
        <v>1039</v>
      </c>
      <c r="B93" s="48"/>
      <c r="C93" s="49" t="s">
        <v>996</v>
      </c>
      <c r="D93" s="50"/>
      <c r="E93" s="50"/>
      <c r="F93" s="50"/>
      <c r="G93" s="51"/>
    </row>
    <row r="94" spans="1:7" ht="22.5" customHeight="1" x14ac:dyDescent="0.35">
      <c r="A94" s="154"/>
      <c r="B94" s="171"/>
      <c r="C94" s="172"/>
      <c r="D94" s="172"/>
      <c r="E94" s="172"/>
      <c r="F94" s="161"/>
      <c r="G94" s="147"/>
    </row>
    <row r="95" spans="1:7" ht="22.5" customHeight="1" x14ac:dyDescent="0.35">
      <c r="A95" s="56" t="s">
        <v>2651</v>
      </c>
      <c r="B95" s="33"/>
      <c r="C95" s="57" t="s">
        <v>2650</v>
      </c>
      <c r="D95" s="63"/>
      <c r="E95" s="63"/>
      <c r="F95" s="58"/>
      <c r="G95" s="35"/>
    </row>
    <row r="96" spans="1:7" ht="22.5" customHeight="1" x14ac:dyDescent="0.35">
      <c r="A96" s="56" t="s">
        <v>2652</v>
      </c>
      <c r="B96" s="33"/>
      <c r="C96" s="60" t="s">
        <v>201</v>
      </c>
      <c r="D96" s="61" t="s">
        <v>3</v>
      </c>
      <c r="E96" s="61">
        <v>1</v>
      </c>
      <c r="F96" s="58"/>
      <c r="G96" s="35"/>
    </row>
    <row r="97" spans="1:7" ht="22.5" customHeight="1" x14ac:dyDescent="0.35">
      <c r="A97" s="56" t="s">
        <v>2653</v>
      </c>
      <c r="B97" s="33"/>
      <c r="C97" s="62" t="s">
        <v>202</v>
      </c>
      <c r="D97" s="63" t="s">
        <v>3</v>
      </c>
      <c r="E97" s="63">
        <v>1</v>
      </c>
      <c r="F97" s="58"/>
      <c r="G97" s="35"/>
    </row>
    <row r="98" spans="1:7" ht="22.5" customHeight="1" x14ac:dyDescent="0.35">
      <c r="A98" s="56" t="s">
        <v>2654</v>
      </c>
      <c r="B98" s="33"/>
      <c r="C98" s="62" t="s">
        <v>205</v>
      </c>
      <c r="D98" s="63" t="s">
        <v>3</v>
      </c>
      <c r="E98" s="63">
        <v>1</v>
      </c>
      <c r="F98" s="58"/>
      <c r="G98" s="35"/>
    </row>
    <row r="99" spans="1:7" ht="22.5" customHeight="1" x14ac:dyDescent="0.35">
      <c r="A99" s="56" t="s">
        <v>2655</v>
      </c>
      <c r="B99" s="33"/>
      <c r="C99" s="62" t="s">
        <v>206</v>
      </c>
      <c r="D99" s="63" t="s">
        <v>3</v>
      </c>
      <c r="E99" s="63">
        <v>1</v>
      </c>
      <c r="F99" s="58"/>
      <c r="G99" s="35"/>
    </row>
    <row r="100" spans="1:7" ht="22.5" customHeight="1" x14ac:dyDescent="0.35">
      <c r="A100" s="56" t="s">
        <v>2656</v>
      </c>
      <c r="B100" s="33"/>
      <c r="C100" s="62" t="s">
        <v>210</v>
      </c>
      <c r="D100" s="63" t="s">
        <v>3</v>
      </c>
      <c r="E100" s="63">
        <v>1</v>
      </c>
      <c r="F100" s="58"/>
      <c r="G100" s="35"/>
    </row>
    <row r="101" spans="1:7" ht="22.5" customHeight="1" x14ac:dyDescent="0.35">
      <c r="A101" s="56" t="s">
        <v>2657</v>
      </c>
      <c r="B101" s="33"/>
      <c r="C101" s="62" t="s">
        <v>213</v>
      </c>
      <c r="D101" s="33" t="s">
        <v>3</v>
      </c>
      <c r="E101" s="33">
        <v>1</v>
      </c>
      <c r="F101" s="58"/>
      <c r="G101" s="35"/>
    </row>
    <row r="102" spans="1:7" ht="22.5" customHeight="1" x14ac:dyDescent="0.35">
      <c r="A102" s="56" t="s">
        <v>2658</v>
      </c>
      <c r="B102" s="33"/>
      <c r="C102" s="62" t="s">
        <v>214</v>
      </c>
      <c r="D102" s="33" t="s">
        <v>3</v>
      </c>
      <c r="E102" s="33">
        <v>1</v>
      </c>
      <c r="F102" s="58"/>
      <c r="G102" s="35"/>
    </row>
    <row r="103" spans="1:7" ht="22.5" customHeight="1" x14ac:dyDescent="0.35">
      <c r="A103" s="56" t="s">
        <v>2659</v>
      </c>
      <c r="B103" s="33"/>
      <c r="C103" s="62" t="s">
        <v>217</v>
      </c>
      <c r="D103" s="63" t="s">
        <v>3</v>
      </c>
      <c r="E103" s="63">
        <v>1</v>
      </c>
      <c r="F103" s="58"/>
      <c r="G103" s="35"/>
    </row>
    <row r="104" spans="1:7" ht="22.5" customHeight="1" x14ac:dyDescent="0.35">
      <c r="A104" s="56" t="s">
        <v>2660</v>
      </c>
      <c r="B104" s="33"/>
      <c r="C104" s="62" t="s">
        <v>218</v>
      </c>
      <c r="D104" s="63" t="s">
        <v>3</v>
      </c>
      <c r="E104" s="63">
        <v>1</v>
      </c>
      <c r="F104" s="58"/>
      <c r="G104" s="35"/>
    </row>
    <row r="105" spans="1:7" ht="22.5" customHeight="1" x14ac:dyDescent="0.35">
      <c r="A105" s="56"/>
      <c r="B105" s="33"/>
      <c r="C105" s="62"/>
      <c r="D105" s="63"/>
      <c r="E105" s="63"/>
      <c r="F105" s="58"/>
      <c r="G105" s="35"/>
    </row>
    <row r="106" spans="1:7" ht="22.5" customHeight="1" x14ac:dyDescent="0.35">
      <c r="A106" s="56" t="s">
        <v>2662</v>
      </c>
      <c r="B106" s="33"/>
      <c r="C106" s="57" t="s">
        <v>2661</v>
      </c>
      <c r="D106" s="63"/>
      <c r="E106" s="63"/>
      <c r="F106" s="58"/>
      <c r="G106" s="35"/>
    </row>
    <row r="107" spans="1:7" ht="22.5" customHeight="1" x14ac:dyDescent="0.35">
      <c r="A107" s="56" t="s">
        <v>2663</v>
      </c>
      <c r="B107" s="33"/>
      <c r="C107" s="60" t="s">
        <v>201</v>
      </c>
      <c r="D107" s="61" t="s">
        <v>3</v>
      </c>
      <c r="E107" s="61">
        <v>1</v>
      </c>
      <c r="F107" s="58"/>
      <c r="G107" s="35"/>
    </row>
    <row r="108" spans="1:7" ht="22.5" customHeight="1" x14ac:dyDescent="0.35">
      <c r="A108" s="56" t="s">
        <v>2664</v>
      </c>
      <c r="B108" s="33"/>
      <c r="C108" s="62" t="s">
        <v>202</v>
      </c>
      <c r="D108" s="63" t="s">
        <v>3</v>
      </c>
      <c r="E108" s="63">
        <v>1</v>
      </c>
      <c r="F108" s="58"/>
      <c r="G108" s="35"/>
    </row>
    <row r="109" spans="1:7" ht="22.5" customHeight="1" x14ac:dyDescent="0.35">
      <c r="A109" s="56" t="s">
        <v>2665</v>
      </c>
      <c r="B109" s="33"/>
      <c r="C109" s="62" t="s">
        <v>204</v>
      </c>
      <c r="D109" s="63" t="s">
        <v>3</v>
      </c>
      <c r="E109" s="63">
        <v>1</v>
      </c>
      <c r="F109" s="58"/>
      <c r="G109" s="35"/>
    </row>
    <row r="110" spans="1:7" ht="22.5" customHeight="1" x14ac:dyDescent="0.35">
      <c r="A110" s="56" t="s">
        <v>2666</v>
      </c>
      <c r="B110" s="33"/>
      <c r="C110" s="62" t="s">
        <v>205</v>
      </c>
      <c r="D110" s="63" t="s">
        <v>3</v>
      </c>
      <c r="E110" s="63">
        <v>1</v>
      </c>
      <c r="F110" s="58"/>
      <c r="G110" s="35"/>
    </row>
    <row r="111" spans="1:7" ht="22.5" customHeight="1" x14ac:dyDescent="0.35">
      <c r="A111" s="56" t="s">
        <v>2667</v>
      </c>
      <c r="B111" s="33"/>
      <c r="C111" s="62" t="s">
        <v>206</v>
      </c>
      <c r="D111" s="63" t="s">
        <v>3</v>
      </c>
      <c r="E111" s="63">
        <v>1</v>
      </c>
      <c r="F111" s="58"/>
      <c r="G111" s="35"/>
    </row>
    <row r="112" spans="1:7" ht="22.5" customHeight="1" x14ac:dyDescent="0.35">
      <c r="A112" s="56" t="s">
        <v>2668</v>
      </c>
      <c r="B112" s="33"/>
      <c r="C112" s="62" t="s">
        <v>207</v>
      </c>
      <c r="D112" s="63" t="s">
        <v>3</v>
      </c>
      <c r="E112" s="63">
        <v>1</v>
      </c>
      <c r="F112" s="58"/>
      <c r="G112" s="35"/>
    </row>
    <row r="113" spans="1:7" ht="22.5" customHeight="1" x14ac:dyDescent="0.35">
      <c r="A113" s="56" t="s">
        <v>2669</v>
      </c>
      <c r="B113" s="33"/>
      <c r="C113" s="62" t="s">
        <v>208</v>
      </c>
      <c r="D113" s="63" t="s">
        <v>3</v>
      </c>
      <c r="E113" s="63">
        <v>1</v>
      </c>
      <c r="F113" s="58"/>
      <c r="G113" s="35"/>
    </row>
    <row r="114" spans="1:7" ht="22.5" customHeight="1" x14ac:dyDescent="0.35">
      <c r="A114" s="56" t="s">
        <v>2670</v>
      </c>
      <c r="B114" s="33"/>
      <c r="C114" s="62" t="s">
        <v>209</v>
      </c>
      <c r="D114" s="63" t="s">
        <v>3</v>
      </c>
      <c r="E114" s="63">
        <v>1</v>
      </c>
      <c r="F114" s="58"/>
      <c r="G114" s="35"/>
    </row>
    <row r="115" spans="1:7" ht="22.5" customHeight="1" x14ac:dyDescent="0.35">
      <c r="A115" s="56" t="s">
        <v>2671</v>
      </c>
      <c r="B115" s="33"/>
      <c r="C115" s="62" t="s">
        <v>210</v>
      </c>
      <c r="D115" s="63" t="s">
        <v>3</v>
      </c>
      <c r="E115" s="63">
        <v>1</v>
      </c>
      <c r="F115" s="58"/>
      <c r="G115" s="35"/>
    </row>
    <row r="116" spans="1:7" ht="22.5" customHeight="1" x14ac:dyDescent="0.35">
      <c r="A116" s="56" t="s">
        <v>2672</v>
      </c>
      <c r="B116" s="33"/>
      <c r="C116" s="62" t="s">
        <v>211</v>
      </c>
      <c r="D116" s="63" t="s">
        <v>3</v>
      </c>
      <c r="E116" s="63">
        <v>1</v>
      </c>
      <c r="F116" s="58"/>
      <c r="G116" s="35"/>
    </row>
    <row r="117" spans="1:7" ht="22.5" customHeight="1" x14ac:dyDescent="0.35">
      <c r="A117" s="56" t="s">
        <v>2673</v>
      </c>
      <c r="B117" s="33"/>
      <c r="C117" s="62" t="s">
        <v>212</v>
      </c>
      <c r="D117" s="63" t="s">
        <v>3</v>
      </c>
      <c r="E117" s="63">
        <v>1</v>
      </c>
      <c r="F117" s="58"/>
      <c r="G117" s="35"/>
    </row>
    <row r="118" spans="1:7" ht="22.5" customHeight="1" x14ac:dyDescent="0.35">
      <c r="A118" s="56" t="s">
        <v>2674</v>
      </c>
      <c r="B118" s="33"/>
      <c r="C118" s="62" t="s">
        <v>213</v>
      </c>
      <c r="D118" s="33" t="s">
        <v>3</v>
      </c>
      <c r="E118" s="33">
        <v>1</v>
      </c>
      <c r="F118" s="58"/>
      <c r="G118" s="35"/>
    </row>
    <row r="119" spans="1:7" ht="22.5" customHeight="1" x14ac:dyDescent="0.35">
      <c r="A119" s="56" t="s">
        <v>2675</v>
      </c>
      <c r="B119" s="33"/>
      <c r="C119" s="62" t="s">
        <v>215</v>
      </c>
      <c r="D119" s="33" t="s">
        <v>3</v>
      </c>
      <c r="E119" s="33">
        <v>1</v>
      </c>
      <c r="F119" s="58"/>
      <c r="G119" s="35"/>
    </row>
    <row r="120" spans="1:7" ht="22.5" customHeight="1" x14ac:dyDescent="0.35">
      <c r="A120" s="56" t="s">
        <v>2676</v>
      </c>
      <c r="B120" s="33"/>
      <c r="C120" s="62" t="s">
        <v>216</v>
      </c>
      <c r="D120" s="61" t="s">
        <v>3</v>
      </c>
      <c r="E120" s="61">
        <v>1</v>
      </c>
      <c r="F120" s="58"/>
      <c r="G120" s="35"/>
    </row>
    <row r="121" spans="1:7" ht="22.5" customHeight="1" x14ac:dyDescent="0.35">
      <c r="A121" s="56" t="s">
        <v>2677</v>
      </c>
      <c r="B121" s="33"/>
      <c r="C121" s="62" t="s">
        <v>217</v>
      </c>
      <c r="D121" s="63" t="s">
        <v>3</v>
      </c>
      <c r="E121" s="63">
        <v>1</v>
      </c>
      <c r="F121" s="58"/>
      <c r="G121" s="35"/>
    </row>
    <row r="122" spans="1:7" ht="22.5" customHeight="1" thickBot="1" x14ac:dyDescent="0.4">
      <c r="A122" s="56" t="s">
        <v>2678</v>
      </c>
      <c r="B122" s="33"/>
      <c r="C122" s="62" t="s">
        <v>218</v>
      </c>
      <c r="D122" s="63" t="s">
        <v>3</v>
      </c>
      <c r="E122" s="63">
        <v>1</v>
      </c>
      <c r="F122" s="58"/>
      <c r="G122" s="35"/>
    </row>
    <row r="123" spans="1:7" ht="22.5" customHeight="1" thickBot="1" x14ac:dyDescent="0.4">
      <c r="A123" s="47" t="s">
        <v>1039</v>
      </c>
      <c r="B123" s="48"/>
      <c r="C123" s="49" t="s">
        <v>994</v>
      </c>
      <c r="D123" s="50"/>
      <c r="E123" s="50"/>
      <c r="F123" s="50"/>
      <c r="G123" s="51"/>
    </row>
    <row r="124" spans="1:7" ht="22.5" customHeight="1" thickBot="1" x14ac:dyDescent="0.4">
      <c r="A124" s="47" t="s">
        <v>1039</v>
      </c>
      <c r="B124" s="48"/>
      <c r="C124" s="49" t="s">
        <v>996</v>
      </c>
      <c r="D124" s="50"/>
      <c r="E124" s="50"/>
      <c r="F124" s="50"/>
      <c r="G124" s="51"/>
    </row>
    <row r="125" spans="1:7" ht="22.5" customHeight="1" x14ac:dyDescent="0.35">
      <c r="A125" s="154"/>
      <c r="B125" s="171"/>
      <c r="C125" s="173"/>
      <c r="D125" s="167"/>
      <c r="E125" s="167"/>
      <c r="F125" s="161"/>
      <c r="G125" s="147"/>
    </row>
    <row r="126" spans="1:7" ht="22.5" customHeight="1" x14ac:dyDescent="0.35">
      <c r="A126" s="56" t="s">
        <v>2679</v>
      </c>
      <c r="B126" s="33"/>
      <c r="C126" s="57" t="s">
        <v>2680</v>
      </c>
      <c r="D126" s="61"/>
      <c r="E126" s="61"/>
      <c r="F126" s="58"/>
      <c r="G126" s="35"/>
    </row>
    <row r="127" spans="1:7" ht="22.5" customHeight="1" x14ac:dyDescent="0.35">
      <c r="A127" s="56" t="s">
        <v>2681</v>
      </c>
      <c r="B127" s="33"/>
      <c r="C127" s="60" t="s">
        <v>201</v>
      </c>
      <c r="D127" s="61" t="s">
        <v>3</v>
      </c>
      <c r="E127" s="61">
        <v>1</v>
      </c>
      <c r="F127" s="58"/>
      <c r="G127" s="35"/>
    </row>
    <row r="128" spans="1:7" ht="22.5" customHeight="1" x14ac:dyDescent="0.35">
      <c r="A128" s="56" t="s">
        <v>2682</v>
      </c>
      <c r="B128" s="33"/>
      <c r="C128" s="62" t="s">
        <v>202</v>
      </c>
      <c r="D128" s="63" t="s">
        <v>3</v>
      </c>
      <c r="E128" s="63">
        <v>1</v>
      </c>
      <c r="F128" s="58"/>
      <c r="G128" s="35"/>
    </row>
    <row r="129" spans="1:7" ht="22.5" customHeight="1" x14ac:dyDescent="0.35">
      <c r="A129" s="56" t="s">
        <v>2683</v>
      </c>
      <c r="B129" s="33"/>
      <c r="C129" s="62" t="s">
        <v>204</v>
      </c>
      <c r="D129" s="63" t="s">
        <v>3</v>
      </c>
      <c r="E129" s="63">
        <v>1</v>
      </c>
      <c r="F129" s="58"/>
      <c r="G129" s="35"/>
    </row>
    <row r="130" spans="1:7" ht="22.5" customHeight="1" x14ac:dyDescent="0.35">
      <c r="A130" s="56" t="s">
        <v>2684</v>
      </c>
      <c r="B130" s="33"/>
      <c r="C130" s="62" t="s">
        <v>205</v>
      </c>
      <c r="D130" s="63" t="s">
        <v>3</v>
      </c>
      <c r="E130" s="63">
        <v>1</v>
      </c>
      <c r="F130" s="58"/>
      <c r="G130" s="35"/>
    </row>
    <row r="131" spans="1:7" ht="22.5" customHeight="1" x14ac:dyDescent="0.35">
      <c r="A131" s="56" t="s">
        <v>2685</v>
      </c>
      <c r="B131" s="33"/>
      <c r="C131" s="62" t="s">
        <v>206</v>
      </c>
      <c r="D131" s="63" t="s">
        <v>3</v>
      </c>
      <c r="E131" s="63">
        <v>1</v>
      </c>
      <c r="F131" s="58"/>
      <c r="G131" s="35"/>
    </row>
    <row r="132" spans="1:7" ht="22.5" customHeight="1" x14ac:dyDescent="0.35">
      <c r="A132" s="56" t="s">
        <v>2686</v>
      </c>
      <c r="B132" s="33"/>
      <c r="C132" s="62" t="s">
        <v>207</v>
      </c>
      <c r="D132" s="63" t="s">
        <v>3</v>
      </c>
      <c r="E132" s="63">
        <v>1</v>
      </c>
      <c r="F132" s="58"/>
      <c r="G132" s="35"/>
    </row>
    <row r="133" spans="1:7" ht="22.5" customHeight="1" x14ac:dyDescent="0.35">
      <c r="A133" s="56" t="s">
        <v>2687</v>
      </c>
      <c r="B133" s="33"/>
      <c r="C133" s="62" t="s">
        <v>208</v>
      </c>
      <c r="D133" s="63" t="s">
        <v>3</v>
      </c>
      <c r="E133" s="63">
        <v>1</v>
      </c>
      <c r="F133" s="58"/>
      <c r="G133" s="35"/>
    </row>
    <row r="134" spans="1:7" ht="22.5" customHeight="1" x14ac:dyDescent="0.35">
      <c r="A134" s="56" t="s">
        <v>2688</v>
      </c>
      <c r="B134" s="33"/>
      <c r="C134" s="62" t="s">
        <v>209</v>
      </c>
      <c r="D134" s="63" t="s">
        <v>3</v>
      </c>
      <c r="E134" s="63">
        <v>1</v>
      </c>
      <c r="F134" s="58"/>
      <c r="G134" s="35"/>
    </row>
    <row r="135" spans="1:7" ht="22.5" customHeight="1" x14ac:dyDescent="0.35">
      <c r="A135" s="56" t="s">
        <v>2689</v>
      </c>
      <c r="B135" s="33"/>
      <c r="C135" s="62" t="s">
        <v>210</v>
      </c>
      <c r="D135" s="63" t="s">
        <v>3</v>
      </c>
      <c r="E135" s="63">
        <v>1</v>
      </c>
      <c r="F135" s="58"/>
      <c r="G135" s="35"/>
    </row>
    <row r="136" spans="1:7" ht="22.5" customHeight="1" x14ac:dyDescent="0.35">
      <c r="A136" s="56" t="s">
        <v>2690</v>
      </c>
      <c r="B136" s="33"/>
      <c r="C136" s="62" t="s">
        <v>211</v>
      </c>
      <c r="D136" s="63" t="s">
        <v>3</v>
      </c>
      <c r="E136" s="63">
        <v>1</v>
      </c>
      <c r="F136" s="58"/>
      <c r="G136" s="35"/>
    </row>
    <row r="137" spans="1:7" ht="22.5" customHeight="1" x14ac:dyDescent="0.35">
      <c r="A137" s="56" t="s">
        <v>2691</v>
      </c>
      <c r="B137" s="33"/>
      <c r="C137" s="62" t="s">
        <v>212</v>
      </c>
      <c r="D137" s="63" t="s">
        <v>3</v>
      </c>
      <c r="E137" s="63">
        <v>1</v>
      </c>
      <c r="F137" s="58"/>
      <c r="G137" s="35"/>
    </row>
    <row r="138" spans="1:7" ht="22.5" customHeight="1" x14ac:dyDescent="0.35">
      <c r="A138" s="56" t="s">
        <v>2692</v>
      </c>
      <c r="B138" s="33"/>
      <c r="C138" s="62" t="s">
        <v>213</v>
      </c>
      <c r="D138" s="33" t="s">
        <v>3</v>
      </c>
      <c r="E138" s="33">
        <v>1</v>
      </c>
      <c r="F138" s="58"/>
      <c r="G138" s="35"/>
    </row>
    <row r="139" spans="1:7" ht="22.5" customHeight="1" x14ac:dyDescent="0.35">
      <c r="A139" s="56" t="s">
        <v>2693</v>
      </c>
      <c r="B139" s="33"/>
      <c r="C139" s="62" t="s">
        <v>215</v>
      </c>
      <c r="D139" s="33" t="s">
        <v>3</v>
      </c>
      <c r="E139" s="33">
        <v>1</v>
      </c>
      <c r="F139" s="58"/>
      <c r="G139" s="35"/>
    </row>
    <row r="140" spans="1:7" ht="22.5" customHeight="1" x14ac:dyDescent="0.35">
      <c r="A140" s="56" t="s">
        <v>2694</v>
      </c>
      <c r="B140" s="33"/>
      <c r="C140" s="62" t="s">
        <v>216</v>
      </c>
      <c r="D140" s="61" t="s">
        <v>3</v>
      </c>
      <c r="E140" s="61">
        <v>1</v>
      </c>
      <c r="F140" s="58"/>
      <c r="G140" s="35"/>
    </row>
    <row r="141" spans="1:7" ht="22.5" customHeight="1" x14ac:dyDescent="0.35">
      <c r="A141" s="56" t="s">
        <v>2695</v>
      </c>
      <c r="B141" s="33"/>
      <c r="C141" s="62" t="s">
        <v>217</v>
      </c>
      <c r="D141" s="63" t="s">
        <v>3</v>
      </c>
      <c r="E141" s="63">
        <v>1</v>
      </c>
      <c r="F141" s="58"/>
      <c r="G141" s="35"/>
    </row>
    <row r="142" spans="1:7" ht="22.5" customHeight="1" x14ac:dyDescent="0.35">
      <c r="A142" s="56" t="s">
        <v>2696</v>
      </c>
      <c r="B142" s="33"/>
      <c r="C142" s="62" t="s">
        <v>218</v>
      </c>
      <c r="D142" s="63" t="s">
        <v>3</v>
      </c>
      <c r="E142" s="63">
        <v>1</v>
      </c>
      <c r="F142" s="58"/>
      <c r="G142" s="35"/>
    </row>
    <row r="143" spans="1:7" ht="22.5" customHeight="1" x14ac:dyDescent="0.35">
      <c r="A143" s="56"/>
      <c r="B143" s="33"/>
      <c r="C143" s="62"/>
      <c r="D143" s="63"/>
      <c r="E143" s="63"/>
      <c r="F143" s="58"/>
      <c r="G143" s="35"/>
    </row>
    <row r="144" spans="1:7" ht="22.5" customHeight="1" x14ac:dyDescent="0.35">
      <c r="A144" s="65" t="s">
        <v>2697</v>
      </c>
      <c r="B144" s="33"/>
      <c r="C144" s="57" t="s">
        <v>244</v>
      </c>
      <c r="D144" s="63"/>
      <c r="E144" s="63"/>
      <c r="F144" s="58"/>
      <c r="G144" s="35"/>
    </row>
    <row r="145" spans="1:7" ht="22.5" customHeight="1" x14ac:dyDescent="0.35">
      <c r="A145" s="65" t="s">
        <v>2698</v>
      </c>
      <c r="B145" s="33"/>
      <c r="C145" s="62" t="s">
        <v>205</v>
      </c>
      <c r="D145" s="63" t="s">
        <v>3</v>
      </c>
      <c r="E145" s="63">
        <v>1</v>
      </c>
      <c r="F145" s="58"/>
      <c r="G145" s="35"/>
    </row>
    <row r="146" spans="1:7" ht="22.5" customHeight="1" x14ac:dyDescent="0.35">
      <c r="A146" s="65" t="s">
        <v>2699</v>
      </c>
      <c r="B146" s="33"/>
      <c r="C146" s="62" t="s">
        <v>208</v>
      </c>
      <c r="D146" s="63" t="s">
        <v>3</v>
      </c>
      <c r="E146" s="63">
        <v>1</v>
      </c>
      <c r="F146" s="58"/>
      <c r="G146" s="35"/>
    </row>
    <row r="147" spans="1:7" ht="22.5" customHeight="1" x14ac:dyDescent="0.35">
      <c r="A147" s="65" t="s">
        <v>2700</v>
      </c>
      <c r="B147" s="33"/>
      <c r="C147" s="62" t="s">
        <v>209</v>
      </c>
      <c r="D147" s="63" t="s">
        <v>3</v>
      </c>
      <c r="E147" s="63">
        <v>1</v>
      </c>
      <c r="F147" s="58"/>
      <c r="G147" s="35"/>
    </row>
    <row r="148" spans="1:7" ht="22.5" customHeight="1" x14ac:dyDescent="0.35">
      <c r="A148" s="65" t="s">
        <v>2701</v>
      </c>
      <c r="B148" s="33"/>
      <c r="C148" s="62" t="s">
        <v>211</v>
      </c>
      <c r="D148" s="63" t="s">
        <v>3</v>
      </c>
      <c r="E148" s="63">
        <v>1</v>
      </c>
      <c r="F148" s="58"/>
      <c r="G148" s="35"/>
    </row>
    <row r="149" spans="1:7" ht="22.5" customHeight="1" x14ac:dyDescent="0.35">
      <c r="A149" s="65" t="s">
        <v>2702</v>
      </c>
      <c r="B149" s="33"/>
      <c r="C149" s="62" t="s">
        <v>212</v>
      </c>
      <c r="D149" s="63" t="s">
        <v>3</v>
      </c>
      <c r="E149" s="63">
        <v>1</v>
      </c>
      <c r="F149" s="58"/>
      <c r="G149" s="35"/>
    </row>
    <row r="150" spans="1:7" ht="22.5" customHeight="1" x14ac:dyDescent="0.35">
      <c r="A150" s="65" t="s">
        <v>2703</v>
      </c>
      <c r="B150" s="33"/>
      <c r="C150" s="62" t="s">
        <v>215</v>
      </c>
      <c r="D150" s="63" t="s">
        <v>3</v>
      </c>
      <c r="E150" s="63">
        <v>1</v>
      </c>
      <c r="F150" s="58"/>
      <c r="G150" s="35"/>
    </row>
    <row r="151" spans="1:7" ht="22.5" customHeight="1" x14ac:dyDescent="0.35">
      <c r="A151" s="65" t="s">
        <v>2704</v>
      </c>
      <c r="B151" s="33"/>
      <c r="C151" s="62" t="s">
        <v>216</v>
      </c>
      <c r="D151" s="63" t="s">
        <v>3</v>
      </c>
      <c r="E151" s="63">
        <v>1</v>
      </c>
      <c r="F151" s="58"/>
      <c r="G151" s="35"/>
    </row>
    <row r="152" spans="1:7" ht="22.5" customHeight="1" x14ac:dyDescent="0.35">
      <c r="A152" s="65" t="s">
        <v>2705</v>
      </c>
      <c r="B152" s="33"/>
      <c r="C152" s="62" t="s">
        <v>217</v>
      </c>
      <c r="D152" s="63" t="s">
        <v>3</v>
      </c>
      <c r="E152" s="63">
        <v>1</v>
      </c>
      <c r="F152" s="58"/>
      <c r="G152" s="35"/>
    </row>
    <row r="153" spans="1:7" ht="22.5" customHeight="1" thickBot="1" x14ac:dyDescent="0.4">
      <c r="A153" s="65"/>
      <c r="B153" s="33"/>
      <c r="C153" s="62"/>
      <c r="D153" s="63"/>
      <c r="E153" s="63"/>
      <c r="F153" s="58"/>
      <c r="G153" s="35"/>
    </row>
    <row r="154" spans="1:7" ht="22.5" customHeight="1" thickBot="1" x14ac:dyDescent="0.4">
      <c r="A154" s="47" t="s">
        <v>1039</v>
      </c>
      <c r="B154" s="48"/>
      <c r="C154" s="49" t="s">
        <v>994</v>
      </c>
      <c r="D154" s="50"/>
      <c r="E154" s="50"/>
      <c r="F154" s="50"/>
      <c r="G154" s="51"/>
    </row>
    <row r="155" spans="1:7" ht="22.5" customHeight="1" thickBot="1" x14ac:dyDescent="0.4">
      <c r="A155" s="47" t="s">
        <v>1039</v>
      </c>
      <c r="B155" s="48"/>
      <c r="C155" s="49" t="s">
        <v>996</v>
      </c>
      <c r="D155" s="50"/>
      <c r="E155" s="50"/>
      <c r="F155" s="50"/>
      <c r="G155" s="51"/>
    </row>
    <row r="156" spans="1:7" ht="22.5" customHeight="1" x14ac:dyDescent="0.35">
      <c r="A156" s="65"/>
      <c r="B156" s="33"/>
      <c r="C156" s="62"/>
      <c r="D156" s="63"/>
      <c r="E156" s="63"/>
      <c r="F156" s="58"/>
      <c r="G156" s="35"/>
    </row>
    <row r="157" spans="1:7" ht="22.5" customHeight="1" x14ac:dyDescent="0.35">
      <c r="A157" s="65" t="s">
        <v>2706</v>
      </c>
      <c r="B157" s="33"/>
      <c r="C157" s="57" t="s">
        <v>471</v>
      </c>
      <c r="D157" s="63"/>
      <c r="E157" s="63"/>
      <c r="F157" s="58"/>
      <c r="G157" s="35"/>
    </row>
    <row r="158" spans="1:7" ht="22.5" customHeight="1" x14ac:dyDescent="0.35">
      <c r="A158" s="65" t="s">
        <v>2707</v>
      </c>
      <c r="B158" s="33"/>
      <c r="C158" s="62" t="s">
        <v>171</v>
      </c>
      <c r="D158" s="63" t="s">
        <v>2</v>
      </c>
      <c r="E158" s="63">
        <v>100</v>
      </c>
      <c r="F158" s="58"/>
      <c r="G158" s="35"/>
    </row>
    <row r="159" spans="1:7" ht="22.5" customHeight="1" x14ac:dyDescent="0.35">
      <c r="A159" s="65" t="s">
        <v>2708</v>
      </c>
      <c r="B159" s="33"/>
      <c r="C159" s="62" t="s">
        <v>172</v>
      </c>
      <c r="D159" s="63" t="s">
        <v>2</v>
      </c>
      <c r="E159" s="63">
        <v>100</v>
      </c>
      <c r="F159" s="58"/>
      <c r="G159" s="35"/>
    </row>
    <row r="160" spans="1:7" ht="22.5" customHeight="1" x14ac:dyDescent="0.35">
      <c r="A160" s="65" t="s">
        <v>2709</v>
      </c>
      <c r="B160" s="33"/>
      <c r="C160" s="62" t="s">
        <v>173</v>
      </c>
      <c r="D160" s="63" t="s">
        <v>2</v>
      </c>
      <c r="E160" s="63">
        <v>100</v>
      </c>
      <c r="F160" s="58"/>
      <c r="G160" s="35"/>
    </row>
    <row r="161" spans="1:7" ht="22.5" customHeight="1" x14ac:dyDescent="0.35">
      <c r="A161" s="65" t="s">
        <v>2710</v>
      </c>
      <c r="B161" s="33"/>
      <c r="C161" s="62" t="s">
        <v>174</v>
      </c>
      <c r="D161" s="63" t="s">
        <v>2</v>
      </c>
      <c r="E161" s="63">
        <v>100</v>
      </c>
      <c r="F161" s="58"/>
      <c r="G161" s="35"/>
    </row>
    <row r="162" spans="1:7" ht="22.5" customHeight="1" x14ac:dyDescent="0.35">
      <c r="A162" s="65" t="s">
        <v>2711</v>
      </c>
      <c r="B162" s="33"/>
      <c r="C162" s="62" t="s">
        <v>175</v>
      </c>
      <c r="D162" s="63" t="s">
        <v>2</v>
      </c>
      <c r="E162" s="63">
        <v>100</v>
      </c>
      <c r="F162" s="58"/>
      <c r="G162" s="35"/>
    </row>
    <row r="163" spans="1:7" ht="22.5" customHeight="1" x14ac:dyDescent="0.35">
      <c r="A163" s="65"/>
      <c r="B163" s="33"/>
      <c r="C163" s="62"/>
      <c r="D163" s="63"/>
      <c r="E163" s="63"/>
      <c r="F163" s="58"/>
      <c r="G163" s="35"/>
    </row>
    <row r="164" spans="1:7" ht="22.5" customHeight="1" x14ac:dyDescent="0.35">
      <c r="A164" s="65" t="s">
        <v>2712</v>
      </c>
      <c r="B164" s="33"/>
      <c r="C164" s="57" t="s">
        <v>472</v>
      </c>
      <c r="D164" s="63"/>
      <c r="E164" s="63"/>
      <c r="F164" s="58"/>
      <c r="G164" s="35"/>
    </row>
    <row r="165" spans="1:7" ht="22.5" customHeight="1" x14ac:dyDescent="0.35">
      <c r="A165" s="65" t="s">
        <v>2713</v>
      </c>
      <c r="B165" s="33"/>
      <c r="C165" s="62" t="s">
        <v>171</v>
      </c>
      <c r="D165" s="63" t="s">
        <v>2</v>
      </c>
      <c r="E165" s="63">
        <v>100</v>
      </c>
      <c r="F165" s="58"/>
      <c r="G165" s="35"/>
    </row>
    <row r="166" spans="1:7" ht="22.5" customHeight="1" x14ac:dyDescent="0.35">
      <c r="A166" s="65" t="s">
        <v>2714</v>
      </c>
      <c r="B166" s="33"/>
      <c r="C166" s="62" t="s">
        <v>172</v>
      </c>
      <c r="D166" s="63" t="s">
        <v>2</v>
      </c>
      <c r="E166" s="63">
        <v>100</v>
      </c>
      <c r="F166" s="58"/>
      <c r="G166" s="35"/>
    </row>
    <row r="167" spans="1:7" ht="22.5" customHeight="1" x14ac:dyDescent="0.35">
      <c r="A167" s="65" t="s">
        <v>2715</v>
      </c>
      <c r="B167" s="33"/>
      <c r="C167" s="62" t="s">
        <v>173</v>
      </c>
      <c r="D167" s="63" t="s">
        <v>2</v>
      </c>
      <c r="E167" s="63">
        <v>100</v>
      </c>
      <c r="F167" s="58"/>
      <c r="G167" s="35"/>
    </row>
    <row r="168" spans="1:7" ht="22.5" customHeight="1" x14ac:dyDescent="0.35">
      <c r="A168" s="65" t="s">
        <v>2716</v>
      </c>
      <c r="B168" s="33"/>
      <c r="C168" s="62" t="s">
        <v>174</v>
      </c>
      <c r="D168" s="63" t="s">
        <v>2</v>
      </c>
      <c r="E168" s="63">
        <v>100</v>
      </c>
      <c r="F168" s="58"/>
      <c r="G168" s="35"/>
    </row>
    <row r="169" spans="1:7" ht="22.5" customHeight="1" x14ac:dyDescent="0.35">
      <c r="A169" s="65" t="s">
        <v>2717</v>
      </c>
      <c r="B169" s="33"/>
      <c r="C169" s="62" t="s">
        <v>175</v>
      </c>
      <c r="D169" s="63" t="s">
        <v>2</v>
      </c>
      <c r="E169" s="63">
        <v>100</v>
      </c>
      <c r="F169" s="58"/>
      <c r="G169" s="35"/>
    </row>
    <row r="170" spans="1:7" ht="22.5" customHeight="1" x14ac:dyDescent="0.35">
      <c r="A170" s="65"/>
      <c r="B170" s="33"/>
      <c r="C170" s="62"/>
      <c r="D170" s="63"/>
      <c r="E170" s="63"/>
      <c r="F170" s="58"/>
      <c r="G170" s="35"/>
    </row>
    <row r="171" spans="1:7" ht="22.5" customHeight="1" x14ac:dyDescent="0.35">
      <c r="A171" s="65" t="s">
        <v>2722</v>
      </c>
      <c r="B171" s="33"/>
      <c r="C171" s="64" t="s">
        <v>2719</v>
      </c>
      <c r="D171" s="90"/>
      <c r="E171" s="63"/>
      <c r="F171" s="58"/>
      <c r="G171" s="35"/>
    </row>
    <row r="172" spans="1:7" ht="25" x14ac:dyDescent="0.35">
      <c r="A172" s="65" t="s">
        <v>2723</v>
      </c>
      <c r="B172" s="33"/>
      <c r="C172" s="60" t="s">
        <v>2720</v>
      </c>
      <c r="D172" s="63" t="s">
        <v>1562</v>
      </c>
      <c r="E172" s="63">
        <v>1</v>
      </c>
      <c r="F172" s="58">
        <v>20000</v>
      </c>
      <c r="G172" s="35">
        <f>F172*E172</f>
        <v>20000</v>
      </c>
    </row>
    <row r="173" spans="1:7" ht="22.5" customHeight="1" x14ac:dyDescent="0.35">
      <c r="A173" s="65" t="s">
        <v>2724</v>
      </c>
      <c r="B173" s="33"/>
      <c r="C173" s="62" t="s">
        <v>2721</v>
      </c>
      <c r="D173" s="63" t="s">
        <v>840</v>
      </c>
      <c r="E173" s="157">
        <f>F172</f>
        <v>20000</v>
      </c>
      <c r="F173" s="58"/>
      <c r="G173" s="35"/>
    </row>
    <row r="174" spans="1:7" ht="25" x14ac:dyDescent="0.35">
      <c r="A174" s="65" t="s">
        <v>2725</v>
      </c>
      <c r="B174" s="33"/>
      <c r="C174" s="62" t="s">
        <v>2726</v>
      </c>
      <c r="D174" s="33" t="s">
        <v>2</v>
      </c>
      <c r="E174" s="33">
        <v>100</v>
      </c>
      <c r="F174" s="58"/>
      <c r="G174" s="35"/>
    </row>
    <row r="175" spans="1:7" ht="22.5" customHeight="1" x14ac:dyDescent="0.35">
      <c r="A175" s="65"/>
      <c r="B175" s="33"/>
      <c r="C175" s="62"/>
      <c r="D175" s="63"/>
      <c r="E175" s="63"/>
      <c r="F175" s="58"/>
      <c r="G175" s="35"/>
    </row>
    <row r="176" spans="1:7" ht="22.5" customHeight="1" x14ac:dyDescent="0.35">
      <c r="A176" s="65" t="s">
        <v>2727</v>
      </c>
      <c r="B176" s="33"/>
      <c r="C176" s="64" t="s">
        <v>2731</v>
      </c>
      <c r="D176" s="90"/>
      <c r="E176" s="63"/>
      <c r="F176" s="58"/>
      <c r="G176" s="35"/>
    </row>
    <row r="177" spans="1:7" ht="37.5" x14ac:dyDescent="0.35">
      <c r="A177" s="65" t="s">
        <v>2728</v>
      </c>
      <c r="B177" s="33"/>
      <c r="C177" s="60" t="s">
        <v>2733</v>
      </c>
      <c r="D177" s="63" t="s">
        <v>1562</v>
      </c>
      <c r="E177" s="63">
        <v>1</v>
      </c>
      <c r="F177" s="58">
        <v>10000</v>
      </c>
      <c r="G177" s="35">
        <f>F177*E177</f>
        <v>10000</v>
      </c>
    </row>
    <row r="178" spans="1:7" ht="25" x14ac:dyDescent="0.35">
      <c r="A178" s="65" t="s">
        <v>2729</v>
      </c>
      <c r="B178" s="33"/>
      <c r="C178" s="62" t="s">
        <v>2732</v>
      </c>
      <c r="D178" s="63" t="s">
        <v>840</v>
      </c>
      <c r="E178" s="157">
        <f>F177</f>
        <v>10000</v>
      </c>
      <c r="F178" s="58"/>
      <c r="G178" s="35"/>
    </row>
    <row r="179" spans="1:7" ht="37.5" x14ac:dyDescent="0.35">
      <c r="A179" s="65" t="s">
        <v>2730</v>
      </c>
      <c r="B179" s="33"/>
      <c r="C179" s="62" t="s">
        <v>2734</v>
      </c>
      <c r="D179" s="33" t="s">
        <v>3</v>
      </c>
      <c r="E179" s="33">
        <v>1</v>
      </c>
      <c r="F179" s="58"/>
      <c r="G179" s="35"/>
    </row>
    <row r="180" spans="1:7" ht="22.5" customHeight="1" x14ac:dyDescent="0.35">
      <c r="A180" s="65"/>
      <c r="B180" s="33"/>
      <c r="C180" s="62"/>
      <c r="D180" s="63"/>
      <c r="E180" s="63"/>
      <c r="F180" s="58"/>
      <c r="G180" s="35"/>
    </row>
    <row r="181" spans="1:7" ht="22.5" customHeight="1" x14ac:dyDescent="0.35">
      <c r="A181" s="56"/>
      <c r="B181" s="33"/>
      <c r="C181" s="34"/>
      <c r="D181" s="33"/>
      <c r="E181" s="33"/>
      <c r="F181" s="58"/>
      <c r="G181" s="35"/>
    </row>
    <row r="182" spans="1:7" ht="22.5" customHeight="1" thickBot="1" x14ac:dyDescent="0.4">
      <c r="A182" s="56"/>
      <c r="B182" s="33"/>
      <c r="C182" s="34"/>
      <c r="D182" s="33"/>
      <c r="E182" s="33"/>
      <c r="F182" s="58"/>
      <c r="G182" s="35"/>
    </row>
    <row r="183" spans="1:7" ht="22.5" customHeight="1" thickBot="1" x14ac:dyDescent="0.4">
      <c r="A183" s="72"/>
      <c r="B183" s="50"/>
      <c r="C183" s="240" t="s">
        <v>2718</v>
      </c>
      <c r="D183" s="241"/>
      <c r="E183" s="242"/>
      <c r="F183" s="243"/>
      <c r="G183" s="244"/>
    </row>
  </sheetData>
  <mergeCells count="2">
    <mergeCell ref="C183:E183"/>
    <mergeCell ref="F183:G183"/>
  </mergeCells>
  <phoneticPr fontId="18" type="noConversion"/>
  <pageMargins left="0.59055118110236227" right="0.39370078740157483" top="0.78740157480314965" bottom="0.78740157480314965" header="0.31496062992125984" footer="0.31496062992125984"/>
  <pageSetup paperSize="9" firstPageNumber="90" fitToHeight="0" orientation="portrait" useFirstPageNumber="1" r:id="rId1"/>
  <headerFooter>
    <oddHeader>&amp;L&amp;10A 3-YEAR FRAMEWORK AGREEMENT FOR THE DEVELOPMENT AND MAINTENANCE OF IRRIGATION
PROJECTS AND SCHEMES FOR LIMPOPO DEPARTMENT OF AGRICULTURE AND RURAL DEVELOPMENT&amp;R
Bid No. ACDP 23/16</oddHeader>
    <oddFooter>&amp;LContract
Part C2: Pricing Data&amp;CC&amp;PofC181&amp;RC2.2
Bills of Quantities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40"/>
  <sheetViews>
    <sheetView view="pageLayout" zoomScaleNormal="100" zoomScaleSheetLayoutView="118" workbookViewId="0">
      <selection activeCell="C150" sqref="C150"/>
    </sheetView>
  </sheetViews>
  <sheetFormatPr defaultColWidth="9.08984375" defaultRowHeight="22.5" customHeight="1" x14ac:dyDescent="0.35"/>
  <cols>
    <col min="1" max="1" width="8.26953125" style="17" customWidth="1"/>
    <col min="2" max="2" width="7.7265625" style="12" customWidth="1"/>
    <col min="3" max="3" width="40.7265625" style="13" customWidth="1"/>
    <col min="4" max="4" width="5.90625" style="14" customWidth="1"/>
    <col min="5" max="5" width="5.6328125" style="15" customWidth="1"/>
    <col min="6" max="6" width="10.54296875" style="16" customWidth="1"/>
    <col min="7" max="7" width="13.81640625" style="12" customWidth="1"/>
    <col min="8" max="8" width="28.90625" style="12" customWidth="1"/>
    <col min="9" max="16384" width="9.08984375" style="12"/>
  </cols>
  <sheetData>
    <row r="1" spans="1:7" ht="22.5" customHeight="1" thickBot="1" x14ac:dyDescent="0.4">
      <c r="A1" s="11" t="s">
        <v>40</v>
      </c>
      <c r="B1" s="11" t="s">
        <v>1058</v>
      </c>
      <c r="C1" s="11" t="s">
        <v>4</v>
      </c>
      <c r="D1" s="11" t="s">
        <v>1054</v>
      </c>
      <c r="E1" s="11" t="s">
        <v>1055</v>
      </c>
      <c r="F1" s="11" t="s">
        <v>1056</v>
      </c>
      <c r="G1" s="11" t="s">
        <v>1057</v>
      </c>
    </row>
    <row r="2" spans="1:7" ht="28.25" customHeight="1" thickBot="1" x14ac:dyDescent="0.4">
      <c r="A2" s="136"/>
      <c r="B2" s="41"/>
      <c r="C2" s="55" t="s">
        <v>541</v>
      </c>
      <c r="D2" s="73"/>
      <c r="E2" s="73"/>
      <c r="F2" s="74"/>
      <c r="G2" s="75"/>
    </row>
    <row r="3" spans="1:7" s="94" customFormat="1" ht="26" x14ac:dyDescent="0.35">
      <c r="A3" s="89" t="s">
        <v>1040</v>
      </c>
      <c r="B3" s="40"/>
      <c r="C3" s="39" t="s">
        <v>2504</v>
      </c>
      <c r="D3" s="40"/>
      <c r="E3" s="40"/>
      <c r="F3" s="40"/>
      <c r="G3" s="93"/>
    </row>
    <row r="4" spans="1:7" ht="22.4" customHeight="1" x14ac:dyDescent="0.35">
      <c r="A4" s="89" t="s">
        <v>536</v>
      </c>
      <c r="B4" s="33"/>
      <c r="C4" s="57" t="s">
        <v>512</v>
      </c>
      <c r="D4" s="33"/>
      <c r="E4" s="33"/>
      <c r="F4" s="58"/>
      <c r="G4" s="35"/>
    </row>
    <row r="5" spans="1:7" ht="22.5" customHeight="1" x14ac:dyDescent="0.35">
      <c r="A5" s="56" t="s">
        <v>537</v>
      </c>
      <c r="B5" s="33"/>
      <c r="C5" s="62" t="s">
        <v>170</v>
      </c>
      <c r="D5" s="63" t="s">
        <v>3</v>
      </c>
      <c r="E5" s="63">
        <v>1</v>
      </c>
      <c r="F5" s="33"/>
      <c r="G5" s="35"/>
    </row>
    <row r="6" spans="1:7" ht="22.5" customHeight="1" x14ac:dyDescent="0.35">
      <c r="A6" s="56" t="s">
        <v>538</v>
      </c>
      <c r="B6" s="33"/>
      <c r="C6" s="62" t="s">
        <v>171</v>
      </c>
      <c r="D6" s="63" t="s">
        <v>3</v>
      </c>
      <c r="E6" s="63">
        <v>1</v>
      </c>
      <c r="F6" s="33"/>
      <c r="G6" s="35"/>
    </row>
    <row r="7" spans="1:7" ht="22.5" customHeight="1" x14ac:dyDescent="0.35">
      <c r="A7" s="56" t="s">
        <v>539</v>
      </c>
      <c r="B7" s="33"/>
      <c r="C7" s="60" t="s">
        <v>172</v>
      </c>
      <c r="D7" s="63" t="s">
        <v>3</v>
      </c>
      <c r="E7" s="63">
        <v>1</v>
      </c>
      <c r="F7" s="58"/>
      <c r="G7" s="35"/>
    </row>
    <row r="8" spans="1:7" ht="22.5" customHeight="1" x14ac:dyDescent="0.35">
      <c r="A8" s="56" t="s">
        <v>540</v>
      </c>
      <c r="B8" s="33"/>
      <c r="C8" s="62" t="s">
        <v>173</v>
      </c>
      <c r="D8" s="63" t="s">
        <v>3</v>
      </c>
      <c r="E8" s="63">
        <v>1</v>
      </c>
      <c r="F8" s="58"/>
      <c r="G8" s="35"/>
    </row>
    <row r="9" spans="1:7" ht="22.5" customHeight="1" x14ac:dyDescent="0.35">
      <c r="A9" s="56" t="s">
        <v>2505</v>
      </c>
      <c r="B9" s="33"/>
      <c r="C9" s="62" t="s">
        <v>174</v>
      </c>
      <c r="D9" s="63" t="s">
        <v>3</v>
      </c>
      <c r="E9" s="63">
        <v>1</v>
      </c>
      <c r="F9" s="33"/>
      <c r="G9" s="35"/>
    </row>
    <row r="10" spans="1:7" ht="22.4" customHeight="1" x14ac:dyDescent="0.35">
      <c r="A10" s="56" t="s">
        <v>2506</v>
      </c>
      <c r="B10" s="33"/>
      <c r="C10" s="62" t="s">
        <v>175</v>
      </c>
      <c r="D10" s="63" t="s">
        <v>3</v>
      </c>
      <c r="E10" s="63">
        <v>1</v>
      </c>
      <c r="F10" s="33"/>
      <c r="G10" s="35"/>
    </row>
    <row r="11" spans="1:7" ht="22.5" customHeight="1" x14ac:dyDescent="0.35">
      <c r="A11" s="56"/>
      <c r="B11" s="33"/>
      <c r="C11" s="34"/>
      <c r="D11" s="33"/>
      <c r="E11" s="33"/>
      <c r="F11" s="33"/>
      <c r="G11" s="35"/>
    </row>
    <row r="12" spans="1:7" ht="22.5" customHeight="1" x14ac:dyDescent="0.35">
      <c r="A12" s="89" t="s">
        <v>544</v>
      </c>
      <c r="B12" s="33"/>
      <c r="C12" s="57" t="s">
        <v>513</v>
      </c>
      <c r="D12" s="33"/>
      <c r="E12" s="33"/>
      <c r="F12" s="58"/>
      <c r="G12" s="35"/>
    </row>
    <row r="13" spans="1:7" ht="22.5" customHeight="1" x14ac:dyDescent="0.35">
      <c r="A13" s="56" t="s">
        <v>545</v>
      </c>
      <c r="B13" s="33"/>
      <c r="C13" s="62" t="s">
        <v>170</v>
      </c>
      <c r="D13" s="63" t="s">
        <v>3</v>
      </c>
      <c r="E13" s="63">
        <v>1</v>
      </c>
      <c r="F13" s="58"/>
      <c r="G13" s="35"/>
    </row>
    <row r="14" spans="1:7" ht="22.5" customHeight="1" x14ac:dyDescent="0.35">
      <c r="A14" s="56" t="s">
        <v>546</v>
      </c>
      <c r="B14" s="33"/>
      <c r="C14" s="62" t="s">
        <v>171</v>
      </c>
      <c r="D14" s="63" t="s">
        <v>3</v>
      </c>
      <c r="E14" s="63">
        <v>1</v>
      </c>
      <c r="F14" s="58"/>
      <c r="G14" s="35"/>
    </row>
    <row r="15" spans="1:7" ht="22.5" customHeight="1" x14ac:dyDescent="0.35">
      <c r="A15" s="56" t="s">
        <v>2507</v>
      </c>
      <c r="B15" s="33"/>
      <c r="C15" s="60" t="s">
        <v>172</v>
      </c>
      <c r="D15" s="63" t="s">
        <v>3</v>
      </c>
      <c r="E15" s="63">
        <v>1</v>
      </c>
      <c r="F15" s="33"/>
      <c r="G15" s="35"/>
    </row>
    <row r="16" spans="1:7" ht="20.25" customHeight="1" x14ac:dyDescent="0.35">
      <c r="A16" s="56" t="s">
        <v>2508</v>
      </c>
      <c r="B16" s="33"/>
      <c r="C16" s="62" t="s">
        <v>173</v>
      </c>
      <c r="D16" s="63" t="s">
        <v>3</v>
      </c>
      <c r="E16" s="63">
        <v>1</v>
      </c>
      <c r="F16" s="33"/>
      <c r="G16" s="35"/>
    </row>
    <row r="17" spans="1:7" ht="22.5" customHeight="1" x14ac:dyDescent="0.35">
      <c r="A17" s="56" t="s">
        <v>2509</v>
      </c>
      <c r="B17" s="33"/>
      <c r="C17" s="62" t="s">
        <v>174</v>
      </c>
      <c r="D17" s="63" t="s">
        <v>3</v>
      </c>
      <c r="E17" s="63">
        <v>1</v>
      </c>
      <c r="F17" s="33"/>
      <c r="G17" s="35"/>
    </row>
    <row r="18" spans="1:7" ht="22.5" customHeight="1" x14ac:dyDescent="0.35">
      <c r="A18" s="56" t="s">
        <v>2510</v>
      </c>
      <c r="B18" s="33"/>
      <c r="C18" s="62" t="s">
        <v>175</v>
      </c>
      <c r="D18" s="63" t="s">
        <v>3</v>
      </c>
      <c r="E18" s="63">
        <v>1</v>
      </c>
      <c r="F18" s="58"/>
      <c r="G18" s="35"/>
    </row>
    <row r="19" spans="1:7" ht="22.5" customHeight="1" x14ac:dyDescent="0.35">
      <c r="A19" s="56" t="s">
        <v>2511</v>
      </c>
      <c r="B19" s="33"/>
      <c r="C19" s="62" t="s">
        <v>190</v>
      </c>
      <c r="D19" s="63" t="s">
        <v>3</v>
      </c>
      <c r="E19" s="63">
        <v>1</v>
      </c>
      <c r="F19" s="58"/>
      <c r="G19" s="35"/>
    </row>
    <row r="20" spans="1:7" ht="22.5" customHeight="1" x14ac:dyDescent="0.35">
      <c r="A20" s="56" t="s">
        <v>2512</v>
      </c>
      <c r="B20" s="33"/>
      <c r="C20" s="62" t="s">
        <v>177</v>
      </c>
      <c r="D20" s="63" t="s">
        <v>3</v>
      </c>
      <c r="E20" s="63">
        <v>1</v>
      </c>
      <c r="F20" s="33"/>
      <c r="G20" s="35"/>
    </row>
    <row r="21" spans="1:7" ht="22.5" customHeight="1" x14ac:dyDescent="0.35">
      <c r="A21" s="56" t="s">
        <v>2513</v>
      </c>
      <c r="B21" s="33"/>
      <c r="C21" s="62" t="s">
        <v>192</v>
      </c>
      <c r="D21" s="63" t="s">
        <v>3</v>
      </c>
      <c r="E21" s="63">
        <v>1</v>
      </c>
      <c r="F21" s="33"/>
      <c r="G21" s="35"/>
    </row>
    <row r="22" spans="1:7" ht="22.5" customHeight="1" x14ac:dyDescent="0.35">
      <c r="A22" s="56" t="s">
        <v>2514</v>
      </c>
      <c r="B22" s="33"/>
      <c r="C22" s="62" t="s">
        <v>178</v>
      </c>
      <c r="D22" s="63" t="s">
        <v>3</v>
      </c>
      <c r="E22" s="63">
        <v>1</v>
      </c>
      <c r="F22" s="33"/>
      <c r="G22" s="35"/>
    </row>
    <row r="23" spans="1:7" ht="22.5" customHeight="1" x14ac:dyDescent="0.35">
      <c r="A23" s="56"/>
      <c r="B23" s="33"/>
      <c r="C23" s="34"/>
      <c r="D23" s="33"/>
      <c r="E23" s="33"/>
      <c r="F23" s="58"/>
      <c r="G23" s="35"/>
    </row>
    <row r="24" spans="1:7" ht="22.5" customHeight="1" x14ac:dyDescent="0.35">
      <c r="A24" s="89" t="s">
        <v>547</v>
      </c>
      <c r="B24" s="33"/>
      <c r="C24" s="57" t="s">
        <v>2517</v>
      </c>
      <c r="D24" s="63"/>
      <c r="E24" s="63"/>
      <c r="F24" s="58"/>
      <c r="G24" s="35"/>
    </row>
    <row r="25" spans="1:7" ht="22.5" customHeight="1" x14ac:dyDescent="0.35">
      <c r="A25" s="56" t="s">
        <v>548</v>
      </c>
      <c r="B25" s="33"/>
      <c r="C25" s="62" t="s">
        <v>170</v>
      </c>
      <c r="D25" s="63" t="s">
        <v>3</v>
      </c>
      <c r="E25" s="63">
        <v>1</v>
      </c>
      <c r="F25" s="33"/>
      <c r="G25" s="35"/>
    </row>
    <row r="26" spans="1:7" ht="22.5" customHeight="1" x14ac:dyDescent="0.35">
      <c r="A26" s="56" t="s">
        <v>549</v>
      </c>
      <c r="B26" s="33"/>
      <c r="C26" s="62" t="s">
        <v>171</v>
      </c>
      <c r="D26" s="63" t="s">
        <v>3</v>
      </c>
      <c r="E26" s="63">
        <v>1</v>
      </c>
      <c r="F26" s="33"/>
      <c r="G26" s="35"/>
    </row>
    <row r="27" spans="1:7" ht="22.5" customHeight="1" x14ac:dyDescent="0.35">
      <c r="A27" s="56" t="s">
        <v>550</v>
      </c>
      <c r="B27" s="33"/>
      <c r="C27" s="60" t="s">
        <v>172</v>
      </c>
      <c r="D27" s="63" t="s">
        <v>3</v>
      </c>
      <c r="E27" s="63">
        <v>1</v>
      </c>
      <c r="F27" s="33"/>
      <c r="G27" s="35"/>
    </row>
    <row r="28" spans="1:7" ht="22.5" customHeight="1" x14ac:dyDescent="0.35">
      <c r="A28" s="56" t="s">
        <v>551</v>
      </c>
      <c r="B28" s="33"/>
      <c r="C28" s="62" t="s">
        <v>173</v>
      </c>
      <c r="D28" s="63" t="s">
        <v>3</v>
      </c>
      <c r="E28" s="63">
        <v>1</v>
      </c>
      <c r="F28" s="58"/>
      <c r="G28" s="35"/>
    </row>
    <row r="29" spans="1:7" ht="22.5" customHeight="1" x14ac:dyDescent="0.35">
      <c r="A29" s="56" t="s">
        <v>2515</v>
      </c>
      <c r="B29" s="33"/>
      <c r="C29" s="62" t="s">
        <v>174</v>
      </c>
      <c r="D29" s="63" t="s">
        <v>3</v>
      </c>
      <c r="E29" s="63">
        <v>1</v>
      </c>
      <c r="F29" s="58"/>
      <c r="G29" s="35"/>
    </row>
    <row r="30" spans="1:7" ht="22.5" customHeight="1" x14ac:dyDescent="0.35">
      <c r="A30" s="56" t="s">
        <v>2516</v>
      </c>
      <c r="B30" s="33"/>
      <c r="C30" s="62" t="s">
        <v>175</v>
      </c>
      <c r="D30" s="63" t="s">
        <v>3</v>
      </c>
      <c r="E30" s="63">
        <v>1</v>
      </c>
      <c r="F30" s="58"/>
      <c r="G30" s="35"/>
    </row>
    <row r="31" spans="1:7" ht="22.5" customHeight="1" thickBot="1" x14ac:dyDescent="0.4">
      <c r="A31" s="56"/>
      <c r="B31" s="33"/>
      <c r="C31" s="62"/>
      <c r="D31" s="63"/>
      <c r="E31" s="63"/>
      <c r="F31" s="58"/>
      <c r="G31" s="35"/>
    </row>
    <row r="32" spans="1:7" ht="22.5" customHeight="1" thickBot="1" x14ac:dyDescent="0.4">
      <c r="A32" s="47" t="s">
        <v>1040</v>
      </c>
      <c r="B32" s="48"/>
      <c r="C32" s="49" t="s">
        <v>994</v>
      </c>
      <c r="D32" s="50"/>
      <c r="E32" s="50"/>
      <c r="F32" s="50"/>
      <c r="G32" s="51"/>
    </row>
    <row r="33" spans="1:7" ht="22.5" customHeight="1" thickBot="1" x14ac:dyDescent="0.4">
      <c r="A33" s="47" t="s">
        <v>1040</v>
      </c>
      <c r="B33" s="48"/>
      <c r="C33" s="49" t="s">
        <v>996</v>
      </c>
      <c r="D33" s="50"/>
      <c r="E33" s="50"/>
      <c r="F33" s="50"/>
      <c r="G33" s="51"/>
    </row>
    <row r="34" spans="1:7" ht="31" customHeight="1" x14ac:dyDescent="0.35">
      <c r="A34" s="89" t="s">
        <v>552</v>
      </c>
      <c r="B34" s="33"/>
      <c r="C34" s="57" t="s">
        <v>2518</v>
      </c>
      <c r="D34" s="63"/>
      <c r="E34" s="63"/>
      <c r="F34" s="33"/>
      <c r="G34" s="35"/>
    </row>
    <row r="35" spans="1:7" ht="22.4" customHeight="1" x14ac:dyDescent="0.35">
      <c r="A35" s="56" t="s">
        <v>553</v>
      </c>
      <c r="B35" s="33"/>
      <c r="C35" s="52" t="s">
        <v>68</v>
      </c>
      <c r="D35" s="63" t="s">
        <v>3</v>
      </c>
      <c r="E35" s="63">
        <v>1</v>
      </c>
      <c r="F35" s="58"/>
      <c r="G35" s="35"/>
    </row>
    <row r="36" spans="1:7" ht="22.4" customHeight="1" x14ac:dyDescent="0.35">
      <c r="A36" s="56" t="s">
        <v>554</v>
      </c>
      <c r="B36" s="33"/>
      <c r="C36" s="52" t="s">
        <v>70</v>
      </c>
      <c r="D36" s="63" t="s">
        <v>3</v>
      </c>
      <c r="E36" s="63">
        <v>1</v>
      </c>
      <c r="F36" s="58"/>
      <c r="G36" s="35"/>
    </row>
    <row r="37" spans="1:7" ht="22.5" customHeight="1" x14ac:dyDescent="0.35">
      <c r="A37" s="56" t="s">
        <v>555</v>
      </c>
      <c r="B37" s="33"/>
      <c r="C37" s="62" t="s">
        <v>71</v>
      </c>
      <c r="D37" s="63" t="s">
        <v>3</v>
      </c>
      <c r="E37" s="63">
        <v>1</v>
      </c>
      <c r="F37" s="58"/>
      <c r="G37" s="35"/>
    </row>
    <row r="38" spans="1:7" ht="22.5" customHeight="1" x14ac:dyDescent="0.35">
      <c r="A38" s="56" t="s">
        <v>556</v>
      </c>
      <c r="B38" s="33"/>
      <c r="C38" s="62" t="s">
        <v>2519</v>
      </c>
      <c r="D38" s="63" t="s">
        <v>3</v>
      </c>
      <c r="E38" s="63">
        <v>1</v>
      </c>
      <c r="F38" s="58"/>
      <c r="G38" s="35"/>
    </row>
    <row r="39" spans="1:7" ht="22.5" customHeight="1" x14ac:dyDescent="0.35">
      <c r="A39" s="56" t="s">
        <v>557</v>
      </c>
      <c r="B39" s="33"/>
      <c r="C39" s="62" t="s">
        <v>2520</v>
      </c>
      <c r="D39" s="63" t="s">
        <v>3</v>
      </c>
      <c r="E39" s="63">
        <v>1</v>
      </c>
      <c r="F39" s="58"/>
      <c r="G39" s="35"/>
    </row>
    <row r="40" spans="1:7" ht="22.5" customHeight="1" x14ac:dyDescent="0.35">
      <c r="A40" s="56" t="s">
        <v>558</v>
      </c>
      <c r="B40" s="33"/>
      <c r="C40" s="62" t="s">
        <v>914</v>
      </c>
      <c r="D40" s="63" t="s">
        <v>3</v>
      </c>
      <c r="E40" s="63">
        <v>1</v>
      </c>
      <c r="F40" s="58"/>
      <c r="G40" s="35"/>
    </row>
    <row r="41" spans="1:7" ht="22.5" customHeight="1" x14ac:dyDescent="0.35">
      <c r="A41" s="65"/>
      <c r="B41" s="33"/>
      <c r="C41" s="62"/>
      <c r="D41" s="63"/>
      <c r="E41" s="63"/>
      <c r="F41" s="33"/>
      <c r="G41" s="35"/>
    </row>
    <row r="42" spans="1:7" ht="22.4" customHeight="1" x14ac:dyDescent="0.35">
      <c r="A42" s="91" t="s">
        <v>559</v>
      </c>
      <c r="B42" s="40"/>
      <c r="C42" s="64" t="s">
        <v>2521</v>
      </c>
      <c r="D42" s="63"/>
      <c r="E42" s="63"/>
      <c r="F42" s="33"/>
      <c r="G42" s="35"/>
    </row>
    <row r="43" spans="1:7" ht="22.5" customHeight="1" x14ac:dyDescent="0.35">
      <c r="A43" s="65" t="s">
        <v>560</v>
      </c>
      <c r="B43" s="33"/>
      <c r="C43" s="62" t="s">
        <v>68</v>
      </c>
      <c r="D43" s="63" t="s">
        <v>3</v>
      </c>
      <c r="E43" s="63">
        <v>1</v>
      </c>
      <c r="F43" s="33"/>
      <c r="G43" s="35"/>
    </row>
    <row r="44" spans="1:7" ht="22.5" customHeight="1" x14ac:dyDescent="0.35">
      <c r="A44" s="65" t="s">
        <v>629</v>
      </c>
      <c r="B44" s="33"/>
      <c r="C44" s="62" t="s">
        <v>69</v>
      </c>
      <c r="D44" s="63" t="s">
        <v>3</v>
      </c>
      <c r="E44" s="63">
        <v>1</v>
      </c>
      <c r="F44" s="58"/>
      <c r="G44" s="35"/>
    </row>
    <row r="45" spans="1:7" ht="22.5" customHeight="1" x14ac:dyDescent="0.35">
      <c r="A45" s="65" t="s">
        <v>630</v>
      </c>
      <c r="B45" s="33"/>
      <c r="C45" s="62" t="s">
        <v>70</v>
      </c>
      <c r="D45" s="63" t="s">
        <v>3</v>
      </c>
      <c r="E45" s="63">
        <v>1</v>
      </c>
      <c r="F45" s="58"/>
      <c r="G45" s="35"/>
    </row>
    <row r="46" spans="1:7" ht="22.5" customHeight="1" x14ac:dyDescent="0.35">
      <c r="A46" s="65" t="s">
        <v>631</v>
      </c>
      <c r="B46" s="33"/>
      <c r="C46" s="62" t="s">
        <v>71</v>
      </c>
      <c r="D46" s="63" t="s">
        <v>3</v>
      </c>
      <c r="E46" s="63">
        <v>1</v>
      </c>
      <c r="F46" s="33"/>
      <c r="G46" s="35"/>
    </row>
    <row r="47" spans="1:7" ht="22.5" customHeight="1" x14ac:dyDescent="0.35">
      <c r="A47" s="65" t="s">
        <v>632</v>
      </c>
      <c r="B47" s="33"/>
      <c r="C47" s="62" t="s">
        <v>2522</v>
      </c>
      <c r="D47" s="63" t="s">
        <v>3</v>
      </c>
      <c r="E47" s="63">
        <v>1</v>
      </c>
      <c r="F47" s="33"/>
      <c r="G47" s="35"/>
    </row>
    <row r="48" spans="1:7" ht="22.5" customHeight="1" x14ac:dyDescent="0.35">
      <c r="A48" s="65" t="s">
        <v>633</v>
      </c>
      <c r="B48" s="33"/>
      <c r="C48" s="62" t="s">
        <v>2519</v>
      </c>
      <c r="D48" s="63" t="s">
        <v>3</v>
      </c>
      <c r="E48" s="63">
        <v>1</v>
      </c>
      <c r="F48" s="58"/>
      <c r="G48" s="35"/>
    </row>
    <row r="49" spans="1:7" ht="22.5" customHeight="1" x14ac:dyDescent="0.35">
      <c r="A49" s="65" t="s">
        <v>634</v>
      </c>
      <c r="B49" s="33"/>
      <c r="C49" s="62" t="s">
        <v>2520</v>
      </c>
      <c r="D49" s="63" t="s">
        <v>3</v>
      </c>
      <c r="E49" s="63">
        <v>1</v>
      </c>
      <c r="F49" s="58"/>
      <c r="G49" s="35"/>
    </row>
    <row r="50" spans="1:7" ht="22.5" customHeight="1" x14ac:dyDescent="0.35">
      <c r="A50" s="65" t="s">
        <v>635</v>
      </c>
      <c r="B50" s="33"/>
      <c r="C50" s="62" t="s">
        <v>914</v>
      </c>
      <c r="D50" s="63" t="s">
        <v>3</v>
      </c>
      <c r="E50" s="63">
        <v>1</v>
      </c>
      <c r="F50" s="33"/>
      <c r="G50" s="35"/>
    </row>
    <row r="51" spans="1:7" ht="22.5" customHeight="1" x14ac:dyDescent="0.35">
      <c r="A51" s="65"/>
      <c r="B51" s="33"/>
      <c r="C51" s="62"/>
      <c r="D51" s="63"/>
      <c r="E51" s="63"/>
      <c r="F51" s="33"/>
      <c r="G51" s="35"/>
    </row>
    <row r="52" spans="1:7" ht="30.5" customHeight="1" x14ac:dyDescent="0.35">
      <c r="A52" s="91" t="s">
        <v>636</v>
      </c>
      <c r="B52" s="33"/>
      <c r="C52" s="57" t="s">
        <v>2523</v>
      </c>
      <c r="D52" s="63"/>
      <c r="E52" s="63"/>
      <c r="F52" s="33"/>
      <c r="G52" s="35"/>
    </row>
    <row r="53" spans="1:7" ht="22.5" customHeight="1" x14ac:dyDescent="0.35">
      <c r="A53" s="65" t="s">
        <v>637</v>
      </c>
      <c r="B53" s="33"/>
      <c r="C53" s="62" t="s">
        <v>68</v>
      </c>
      <c r="D53" s="63" t="s">
        <v>3</v>
      </c>
      <c r="E53" s="63">
        <v>1</v>
      </c>
      <c r="F53" s="58"/>
      <c r="G53" s="35"/>
    </row>
    <row r="54" spans="1:7" ht="22.5" customHeight="1" x14ac:dyDescent="0.35">
      <c r="A54" s="65" t="s">
        <v>2524</v>
      </c>
      <c r="B54" s="33"/>
      <c r="C54" s="62" t="s">
        <v>69</v>
      </c>
      <c r="D54" s="63" t="s">
        <v>3</v>
      </c>
      <c r="E54" s="63">
        <v>1</v>
      </c>
      <c r="F54" s="33"/>
      <c r="G54" s="35"/>
    </row>
    <row r="55" spans="1:7" ht="22.5" customHeight="1" x14ac:dyDescent="0.35">
      <c r="A55" s="65" t="s">
        <v>2525</v>
      </c>
      <c r="B55" s="33"/>
      <c r="C55" s="62" t="s">
        <v>70</v>
      </c>
      <c r="D55" s="63" t="s">
        <v>3</v>
      </c>
      <c r="E55" s="63">
        <v>1</v>
      </c>
      <c r="F55" s="58"/>
      <c r="G55" s="35"/>
    </row>
    <row r="56" spans="1:7" ht="22.5" customHeight="1" x14ac:dyDescent="0.35">
      <c r="A56" s="65" t="s">
        <v>2526</v>
      </c>
      <c r="B56" s="33"/>
      <c r="C56" s="62" t="s">
        <v>71</v>
      </c>
      <c r="D56" s="63" t="s">
        <v>3</v>
      </c>
      <c r="E56" s="63">
        <v>1</v>
      </c>
      <c r="F56" s="33"/>
      <c r="G56" s="35"/>
    </row>
    <row r="57" spans="1:7" ht="22.5" customHeight="1" x14ac:dyDescent="0.35">
      <c r="A57" s="65" t="s">
        <v>2527</v>
      </c>
      <c r="B57" s="33"/>
      <c r="C57" s="62" t="s">
        <v>2522</v>
      </c>
      <c r="D57" s="63" t="s">
        <v>3</v>
      </c>
      <c r="E57" s="63">
        <v>1</v>
      </c>
      <c r="F57" s="33"/>
      <c r="G57" s="35"/>
    </row>
    <row r="58" spans="1:7" ht="22.5" customHeight="1" x14ac:dyDescent="0.35">
      <c r="A58" s="65" t="s">
        <v>2528</v>
      </c>
      <c r="B58" s="33"/>
      <c r="C58" s="62" t="s">
        <v>2519</v>
      </c>
      <c r="D58" s="63" t="s">
        <v>3</v>
      </c>
      <c r="E58" s="63">
        <v>1</v>
      </c>
      <c r="F58" s="33"/>
      <c r="G58" s="35"/>
    </row>
    <row r="59" spans="1:7" ht="22.5" customHeight="1" x14ac:dyDescent="0.35">
      <c r="A59" s="65" t="s">
        <v>2529</v>
      </c>
      <c r="B59" s="33"/>
      <c r="C59" s="62" t="s">
        <v>2520</v>
      </c>
      <c r="D59" s="63" t="s">
        <v>3</v>
      </c>
      <c r="E59" s="63">
        <v>1</v>
      </c>
      <c r="F59" s="58"/>
      <c r="G59" s="35"/>
    </row>
    <row r="60" spans="1:7" ht="22.5" customHeight="1" x14ac:dyDescent="0.35">
      <c r="A60" s="65" t="s">
        <v>2530</v>
      </c>
      <c r="B60" s="33"/>
      <c r="C60" s="62" t="s">
        <v>914</v>
      </c>
      <c r="D60" s="63" t="s">
        <v>3</v>
      </c>
      <c r="E60" s="63">
        <v>1</v>
      </c>
      <c r="F60" s="58"/>
      <c r="G60" s="35"/>
    </row>
    <row r="61" spans="1:7" ht="22.5" customHeight="1" thickBot="1" x14ac:dyDescent="0.4">
      <c r="A61" s="79"/>
      <c r="B61" s="163"/>
      <c r="C61" s="166"/>
      <c r="D61" s="100"/>
      <c r="E61" s="100"/>
      <c r="F61" s="161"/>
      <c r="G61" s="147"/>
    </row>
    <row r="62" spans="1:7" ht="22.5" customHeight="1" thickBot="1" x14ac:dyDescent="0.4">
      <c r="A62" s="47" t="s">
        <v>1040</v>
      </c>
      <c r="B62" s="48"/>
      <c r="C62" s="49" t="s">
        <v>994</v>
      </c>
      <c r="D62" s="50"/>
      <c r="E62" s="50"/>
      <c r="F62" s="50"/>
      <c r="G62" s="51"/>
    </row>
    <row r="63" spans="1:7" ht="22.5" customHeight="1" thickBot="1" x14ac:dyDescent="0.4">
      <c r="A63" s="47" t="s">
        <v>1040</v>
      </c>
      <c r="B63" s="48"/>
      <c r="C63" s="49" t="s">
        <v>996</v>
      </c>
      <c r="D63" s="50"/>
      <c r="E63" s="50"/>
      <c r="F63" s="50"/>
      <c r="G63" s="51"/>
    </row>
    <row r="64" spans="1:7" ht="32.5" customHeight="1" x14ac:dyDescent="0.35">
      <c r="A64" s="89" t="s">
        <v>2531</v>
      </c>
      <c r="B64" s="33"/>
      <c r="C64" s="39" t="s">
        <v>2533</v>
      </c>
      <c r="D64" s="33"/>
      <c r="E64" s="33"/>
      <c r="F64" s="58"/>
      <c r="G64" s="35"/>
    </row>
    <row r="65" spans="1:8" ht="22.4" customHeight="1" x14ac:dyDescent="0.35">
      <c r="A65" s="89"/>
      <c r="B65" s="40"/>
      <c r="C65" s="62"/>
      <c r="D65" s="33"/>
      <c r="E65" s="33"/>
      <c r="F65" s="58"/>
      <c r="G65" s="35"/>
    </row>
    <row r="66" spans="1:8" ht="34" customHeight="1" x14ac:dyDescent="0.35">
      <c r="A66" s="65" t="s">
        <v>2532</v>
      </c>
      <c r="B66" s="33"/>
      <c r="C66" s="57" t="s">
        <v>2538</v>
      </c>
      <c r="D66" s="33"/>
      <c r="E66" s="33"/>
      <c r="F66" s="58"/>
      <c r="G66" s="169"/>
      <c r="H66" s="170"/>
    </row>
    <row r="67" spans="1:8" ht="22.4" customHeight="1" x14ac:dyDescent="0.35">
      <c r="A67" s="65"/>
      <c r="B67" s="33"/>
      <c r="C67" s="62" t="s">
        <v>2497</v>
      </c>
      <c r="D67" s="63" t="s">
        <v>3</v>
      </c>
      <c r="E67" s="63">
        <v>1</v>
      </c>
      <c r="F67" s="58"/>
      <c r="G67" s="35"/>
    </row>
    <row r="68" spans="1:8" ht="22.4" customHeight="1" x14ac:dyDescent="0.35">
      <c r="A68" s="65"/>
      <c r="B68" s="33"/>
      <c r="C68" s="62" t="s">
        <v>2498</v>
      </c>
      <c r="D68" s="63" t="s">
        <v>3</v>
      </c>
      <c r="E68" s="63">
        <v>1</v>
      </c>
      <c r="F68" s="58"/>
      <c r="G68" s="35"/>
    </row>
    <row r="69" spans="1:8" ht="22.4" customHeight="1" x14ac:dyDescent="0.35">
      <c r="A69" s="65"/>
      <c r="B69" s="33"/>
      <c r="C69" s="62" t="s">
        <v>2499</v>
      </c>
      <c r="D69" s="63" t="s">
        <v>3</v>
      </c>
      <c r="E69" s="63">
        <v>1</v>
      </c>
      <c r="F69" s="58"/>
      <c r="G69" s="35"/>
    </row>
    <row r="70" spans="1:8" ht="22.4" customHeight="1" x14ac:dyDescent="0.35">
      <c r="A70" s="65"/>
      <c r="B70" s="33"/>
      <c r="C70" s="62" t="s">
        <v>2534</v>
      </c>
      <c r="D70" s="63" t="s">
        <v>3</v>
      </c>
      <c r="E70" s="63">
        <v>1</v>
      </c>
      <c r="F70" s="58"/>
      <c r="G70" s="35"/>
    </row>
    <row r="71" spans="1:8" ht="22.4" customHeight="1" x14ac:dyDescent="0.35">
      <c r="A71" s="65"/>
      <c r="B71" s="33"/>
      <c r="C71" s="62"/>
      <c r="D71" s="63"/>
      <c r="E71" s="63"/>
      <c r="F71" s="58"/>
      <c r="G71" s="35"/>
    </row>
    <row r="72" spans="1:8" ht="34" customHeight="1" x14ac:dyDescent="0.35">
      <c r="A72" s="65" t="s">
        <v>2535</v>
      </c>
      <c r="B72" s="33"/>
      <c r="C72" s="57" t="s">
        <v>2539</v>
      </c>
      <c r="D72" s="63"/>
      <c r="E72" s="63"/>
      <c r="F72" s="58"/>
      <c r="G72" s="35"/>
    </row>
    <row r="73" spans="1:8" ht="22.4" customHeight="1" x14ac:dyDescent="0.35">
      <c r="A73" s="65"/>
      <c r="B73" s="33"/>
      <c r="C73" s="62" t="s">
        <v>2497</v>
      </c>
      <c r="D73" s="63" t="s">
        <v>3</v>
      </c>
      <c r="E73" s="63">
        <v>1</v>
      </c>
      <c r="F73" s="58"/>
      <c r="G73" s="35"/>
    </row>
    <row r="74" spans="1:8" ht="22.4" customHeight="1" x14ac:dyDescent="0.35">
      <c r="A74" s="65"/>
      <c r="B74" s="33"/>
      <c r="C74" s="62" t="s">
        <v>2498</v>
      </c>
      <c r="D74" s="63" t="s">
        <v>3</v>
      </c>
      <c r="E74" s="63">
        <v>1</v>
      </c>
      <c r="F74" s="58"/>
      <c r="G74" s="35"/>
    </row>
    <row r="75" spans="1:8" ht="22.4" customHeight="1" x14ac:dyDescent="0.35">
      <c r="A75" s="65"/>
      <c r="B75" s="33"/>
      <c r="C75" s="62" t="s">
        <v>2499</v>
      </c>
      <c r="D75" s="63" t="s">
        <v>3</v>
      </c>
      <c r="E75" s="63">
        <v>1</v>
      </c>
      <c r="F75" s="58"/>
      <c r="G75" s="35"/>
    </row>
    <row r="76" spans="1:8" ht="22.4" customHeight="1" x14ac:dyDescent="0.35">
      <c r="A76" s="65"/>
      <c r="B76" s="33"/>
      <c r="C76" s="62" t="s">
        <v>2534</v>
      </c>
      <c r="D76" s="63" t="s">
        <v>3</v>
      </c>
      <c r="E76" s="63">
        <v>1</v>
      </c>
      <c r="F76" s="58"/>
      <c r="G76" s="35"/>
    </row>
    <row r="77" spans="1:8" ht="22.4" customHeight="1" x14ac:dyDescent="0.35">
      <c r="A77" s="65"/>
      <c r="B77" s="33"/>
      <c r="C77" s="62"/>
      <c r="D77" s="63"/>
      <c r="E77" s="63"/>
      <c r="F77" s="58"/>
      <c r="G77" s="35"/>
    </row>
    <row r="78" spans="1:8" ht="34" customHeight="1" x14ac:dyDescent="0.35">
      <c r="A78" s="65" t="s">
        <v>2536</v>
      </c>
      <c r="B78" s="33"/>
      <c r="C78" s="57" t="s">
        <v>2537</v>
      </c>
      <c r="D78" s="63"/>
      <c r="E78" s="63"/>
      <c r="F78" s="58"/>
      <c r="G78" s="35"/>
    </row>
    <row r="79" spans="1:8" ht="22.4" customHeight="1" x14ac:dyDescent="0.35">
      <c r="A79" s="65"/>
      <c r="B79" s="33"/>
      <c r="C79" s="62" t="s">
        <v>2497</v>
      </c>
      <c r="D79" s="63" t="s">
        <v>3</v>
      </c>
      <c r="E79" s="63">
        <v>1</v>
      </c>
      <c r="F79" s="58"/>
      <c r="G79" s="35"/>
    </row>
    <row r="80" spans="1:8" ht="22.4" customHeight="1" x14ac:dyDescent="0.35">
      <c r="A80" s="65"/>
      <c r="B80" s="33"/>
      <c r="C80" s="62" t="s">
        <v>2498</v>
      </c>
      <c r="D80" s="63" t="s">
        <v>3</v>
      </c>
      <c r="E80" s="63">
        <v>1</v>
      </c>
      <c r="F80" s="58"/>
      <c r="G80" s="35"/>
    </row>
    <row r="81" spans="1:7" ht="22.4" customHeight="1" x14ac:dyDescent="0.35">
      <c r="A81" s="65"/>
      <c r="B81" s="33"/>
      <c r="C81" s="62" t="s">
        <v>2499</v>
      </c>
      <c r="D81" s="63" t="s">
        <v>3</v>
      </c>
      <c r="E81" s="63">
        <v>1</v>
      </c>
      <c r="F81" s="58"/>
      <c r="G81" s="35"/>
    </row>
    <row r="82" spans="1:7" ht="22.4" customHeight="1" x14ac:dyDescent="0.35">
      <c r="A82" s="65"/>
      <c r="B82" s="33"/>
      <c r="C82" s="62" t="s">
        <v>2534</v>
      </c>
      <c r="D82" s="63" t="s">
        <v>3</v>
      </c>
      <c r="E82" s="63">
        <v>1</v>
      </c>
      <c r="F82" s="58"/>
      <c r="G82" s="35"/>
    </row>
    <row r="83" spans="1:7" ht="22.4" customHeight="1" x14ac:dyDescent="0.35">
      <c r="A83" s="65"/>
      <c r="B83" s="33"/>
      <c r="C83" s="62" t="s">
        <v>2540</v>
      </c>
      <c r="D83" s="63" t="s">
        <v>3</v>
      </c>
      <c r="E83" s="63">
        <v>1</v>
      </c>
      <c r="F83" s="58"/>
      <c r="G83" s="35"/>
    </row>
    <row r="84" spans="1:7" ht="22.4" customHeight="1" x14ac:dyDescent="0.35">
      <c r="A84" s="65"/>
      <c r="B84" s="33"/>
      <c r="C84" s="62" t="s">
        <v>2541</v>
      </c>
      <c r="D84" s="63" t="s">
        <v>3</v>
      </c>
      <c r="E84" s="63">
        <v>1</v>
      </c>
      <c r="F84" s="58"/>
      <c r="G84" s="35"/>
    </row>
    <row r="85" spans="1:7" ht="22.4" customHeight="1" x14ac:dyDescent="0.35">
      <c r="A85" s="65"/>
      <c r="B85" s="33"/>
      <c r="C85" s="62"/>
      <c r="D85" s="63"/>
      <c r="E85" s="63"/>
      <c r="F85" s="58"/>
      <c r="G85" s="35"/>
    </row>
    <row r="86" spans="1:7" ht="22.4" customHeight="1" x14ac:dyDescent="0.35">
      <c r="A86" s="65" t="s">
        <v>2542</v>
      </c>
      <c r="B86" s="33"/>
      <c r="C86" s="64" t="s">
        <v>2543</v>
      </c>
      <c r="D86" s="90"/>
      <c r="E86" s="63"/>
      <c r="F86" s="58"/>
      <c r="G86" s="35"/>
    </row>
    <row r="87" spans="1:7" ht="25" x14ac:dyDescent="0.35">
      <c r="A87" s="65" t="s">
        <v>2546</v>
      </c>
      <c r="B87" s="33"/>
      <c r="C87" s="60" t="s">
        <v>2544</v>
      </c>
      <c r="D87" s="63" t="s">
        <v>1562</v>
      </c>
      <c r="E87" s="63">
        <v>1</v>
      </c>
      <c r="F87" s="58">
        <v>50000</v>
      </c>
      <c r="G87" s="35">
        <f>F87*E87</f>
        <v>50000</v>
      </c>
    </row>
    <row r="88" spans="1:7" ht="22.5" customHeight="1" x14ac:dyDescent="0.35">
      <c r="A88" s="65" t="s">
        <v>2547</v>
      </c>
      <c r="B88" s="33"/>
      <c r="C88" s="62" t="s">
        <v>2545</v>
      </c>
      <c r="D88" s="63" t="s">
        <v>840</v>
      </c>
      <c r="E88" s="157">
        <f>F87</f>
        <v>50000</v>
      </c>
      <c r="F88" s="58"/>
      <c r="G88" s="35"/>
    </row>
    <row r="89" spans="1:7" ht="25" x14ac:dyDescent="0.35">
      <c r="A89" s="65" t="s">
        <v>2548</v>
      </c>
      <c r="B89" s="33"/>
      <c r="C89" s="62" t="s">
        <v>2549</v>
      </c>
      <c r="D89" s="33" t="s">
        <v>2292</v>
      </c>
      <c r="E89" s="33">
        <v>1</v>
      </c>
      <c r="F89" s="58"/>
      <c r="G89" s="35"/>
    </row>
    <row r="90" spans="1:7" ht="22.4" customHeight="1" thickBot="1" x14ac:dyDescent="0.4">
      <c r="A90" s="65"/>
      <c r="B90" s="33"/>
      <c r="C90" s="62"/>
      <c r="D90" s="33"/>
      <c r="E90" s="33"/>
      <c r="F90" s="33"/>
      <c r="G90" s="35"/>
    </row>
    <row r="91" spans="1:7" ht="22.5" customHeight="1" thickBot="1" x14ac:dyDescent="0.4">
      <c r="A91" s="47" t="s">
        <v>1040</v>
      </c>
      <c r="B91" s="48"/>
      <c r="C91" s="49" t="s">
        <v>994</v>
      </c>
      <c r="D91" s="50"/>
      <c r="E91" s="50"/>
      <c r="F91" s="50"/>
      <c r="G91" s="51"/>
    </row>
    <row r="92" spans="1:7" ht="22.5" customHeight="1" thickBot="1" x14ac:dyDescent="0.4">
      <c r="A92" s="47" t="s">
        <v>1040</v>
      </c>
      <c r="B92" s="48"/>
      <c r="C92" s="49" t="s">
        <v>996</v>
      </c>
      <c r="D92" s="50"/>
      <c r="E92" s="50"/>
      <c r="F92" s="50"/>
      <c r="G92" s="51"/>
    </row>
    <row r="93" spans="1:7" ht="32" customHeight="1" x14ac:dyDescent="0.35">
      <c r="A93" s="91" t="s">
        <v>2550</v>
      </c>
      <c r="B93" s="40"/>
      <c r="C93" s="64" t="s">
        <v>542</v>
      </c>
      <c r="D93" s="63"/>
      <c r="E93" s="63"/>
      <c r="F93" s="58"/>
      <c r="G93" s="35"/>
    </row>
    <row r="94" spans="1:7" ht="22.5" customHeight="1" x14ac:dyDescent="0.35">
      <c r="A94" s="65" t="s">
        <v>2551</v>
      </c>
      <c r="B94" s="33"/>
      <c r="C94" s="57" t="s">
        <v>543</v>
      </c>
      <c r="D94" s="63"/>
      <c r="E94" s="63"/>
      <c r="F94" s="58"/>
      <c r="G94" s="35"/>
    </row>
    <row r="95" spans="1:7" ht="22.5" customHeight="1" x14ac:dyDescent="0.35">
      <c r="A95" s="65"/>
      <c r="B95" s="33"/>
      <c r="C95" s="62" t="s">
        <v>2552</v>
      </c>
      <c r="D95" s="63" t="s">
        <v>3</v>
      </c>
      <c r="E95" s="63">
        <v>1</v>
      </c>
      <c r="F95" s="58"/>
      <c r="G95" s="35"/>
    </row>
    <row r="96" spans="1:7" ht="22.5" customHeight="1" x14ac:dyDescent="0.35">
      <c r="A96" s="65"/>
      <c r="B96" s="33"/>
      <c r="C96" s="62" t="s">
        <v>2553</v>
      </c>
      <c r="D96" s="63" t="s">
        <v>3</v>
      </c>
      <c r="E96" s="63">
        <v>1</v>
      </c>
      <c r="F96" s="58"/>
      <c r="G96" s="35"/>
    </row>
    <row r="97" spans="1:7" ht="22.5" customHeight="1" x14ac:dyDescent="0.35">
      <c r="A97" s="65"/>
      <c r="B97" s="33"/>
      <c r="C97" s="62" t="s">
        <v>2554</v>
      </c>
      <c r="D97" s="63" t="s">
        <v>3</v>
      </c>
      <c r="E97" s="63">
        <v>1</v>
      </c>
      <c r="F97" s="58"/>
      <c r="G97" s="35"/>
    </row>
    <row r="98" spans="1:7" ht="22.5" customHeight="1" x14ac:dyDescent="0.35">
      <c r="A98" s="65"/>
      <c r="B98" s="33"/>
      <c r="C98" s="62" t="s">
        <v>2555</v>
      </c>
      <c r="D98" s="63" t="s">
        <v>3</v>
      </c>
      <c r="E98" s="63">
        <v>1</v>
      </c>
      <c r="F98" s="58"/>
      <c r="G98" s="35"/>
    </row>
    <row r="99" spans="1:7" ht="22.5" customHeight="1" x14ac:dyDescent="0.35">
      <c r="A99" s="65"/>
      <c r="B99" s="33"/>
      <c r="C99" s="62" t="s">
        <v>2556</v>
      </c>
      <c r="D99" s="63" t="s">
        <v>3</v>
      </c>
      <c r="E99" s="63">
        <v>1</v>
      </c>
      <c r="F99" s="58"/>
      <c r="G99" s="35"/>
    </row>
    <row r="100" spans="1:7" ht="22.5" customHeight="1" x14ac:dyDescent="0.35">
      <c r="A100" s="65"/>
      <c r="B100" s="33"/>
      <c r="C100" s="62" t="s">
        <v>2557</v>
      </c>
      <c r="D100" s="63" t="s">
        <v>3</v>
      </c>
      <c r="E100" s="63">
        <v>1</v>
      </c>
      <c r="F100" s="58"/>
      <c r="G100" s="35"/>
    </row>
    <row r="101" spans="1:7" ht="22.5" customHeight="1" x14ac:dyDescent="0.35">
      <c r="A101" s="65"/>
      <c r="B101" s="33"/>
      <c r="C101" s="62"/>
      <c r="D101" s="63"/>
      <c r="E101" s="63"/>
      <c r="F101" s="58"/>
      <c r="G101" s="35"/>
    </row>
    <row r="102" spans="1:7" ht="22.5" customHeight="1" x14ac:dyDescent="0.35">
      <c r="A102" s="65" t="s">
        <v>2558</v>
      </c>
      <c r="B102" s="33"/>
      <c r="C102" s="64" t="s">
        <v>2562</v>
      </c>
      <c r="D102" s="90"/>
      <c r="E102" s="63"/>
      <c r="F102" s="58"/>
      <c r="G102" s="35"/>
    </row>
    <row r="103" spans="1:7" ht="37.5" x14ac:dyDescent="0.35">
      <c r="A103" s="65" t="s">
        <v>2559</v>
      </c>
      <c r="B103" s="33"/>
      <c r="C103" s="60" t="s">
        <v>2563</v>
      </c>
      <c r="D103" s="63" t="s">
        <v>1562</v>
      </c>
      <c r="E103" s="63">
        <v>1</v>
      </c>
      <c r="F103" s="58">
        <v>30000</v>
      </c>
      <c r="G103" s="35">
        <f>F103*E103</f>
        <v>30000</v>
      </c>
    </row>
    <row r="104" spans="1:7" ht="22.5" customHeight="1" x14ac:dyDescent="0.35">
      <c r="A104" s="65" t="s">
        <v>2560</v>
      </c>
      <c r="B104" s="33"/>
      <c r="C104" s="62" t="s">
        <v>2564</v>
      </c>
      <c r="D104" s="63" t="s">
        <v>840</v>
      </c>
      <c r="E104" s="157">
        <f>F103</f>
        <v>30000</v>
      </c>
      <c r="F104" s="58"/>
      <c r="G104" s="35"/>
    </row>
    <row r="105" spans="1:7" ht="25" x14ac:dyDescent="0.35">
      <c r="A105" s="65" t="s">
        <v>2561</v>
      </c>
      <c r="B105" s="33"/>
      <c r="C105" s="62" t="s">
        <v>2565</v>
      </c>
      <c r="D105" s="33" t="s">
        <v>2292</v>
      </c>
      <c r="E105" s="33">
        <v>1</v>
      </c>
      <c r="F105" s="58"/>
      <c r="G105" s="35"/>
    </row>
    <row r="106" spans="1:7" ht="22.5" customHeight="1" x14ac:dyDescent="0.35">
      <c r="A106" s="65"/>
      <c r="B106" s="33"/>
      <c r="C106" s="62"/>
      <c r="D106" s="63"/>
      <c r="E106" s="63"/>
      <c r="F106" s="58"/>
      <c r="G106" s="35"/>
    </row>
    <row r="107" spans="1:7" ht="31.5" customHeight="1" x14ac:dyDescent="0.35">
      <c r="A107" s="91" t="s">
        <v>2566</v>
      </c>
      <c r="B107" s="33"/>
      <c r="C107" s="64" t="s">
        <v>495</v>
      </c>
      <c r="D107" s="63"/>
      <c r="E107" s="63"/>
      <c r="F107" s="58"/>
      <c r="G107" s="35"/>
    </row>
    <row r="108" spans="1:7" ht="22.5" customHeight="1" x14ac:dyDescent="0.35">
      <c r="A108" s="65" t="s">
        <v>2567</v>
      </c>
      <c r="B108" s="33"/>
      <c r="C108" s="57" t="s">
        <v>496</v>
      </c>
      <c r="D108" s="63"/>
      <c r="E108" s="63"/>
      <c r="F108" s="58"/>
      <c r="G108" s="35"/>
    </row>
    <row r="109" spans="1:7" ht="22.5" customHeight="1" x14ac:dyDescent="0.35">
      <c r="A109" s="65"/>
      <c r="B109" s="33"/>
      <c r="C109" s="62" t="s">
        <v>2568</v>
      </c>
      <c r="D109" s="63" t="s">
        <v>3</v>
      </c>
      <c r="E109" s="63">
        <v>1</v>
      </c>
      <c r="F109" s="58"/>
      <c r="G109" s="35"/>
    </row>
    <row r="110" spans="1:7" ht="22.5" customHeight="1" x14ac:dyDescent="0.35">
      <c r="A110" s="65"/>
      <c r="B110" s="33"/>
      <c r="C110" s="62" t="s">
        <v>2569</v>
      </c>
      <c r="D110" s="63" t="s">
        <v>3</v>
      </c>
      <c r="E110" s="63">
        <v>1</v>
      </c>
      <c r="F110" s="58"/>
      <c r="G110" s="35"/>
    </row>
    <row r="111" spans="1:7" ht="22.5" customHeight="1" x14ac:dyDescent="0.35">
      <c r="A111" s="65"/>
      <c r="B111" s="33"/>
      <c r="C111" s="62" t="s">
        <v>2570</v>
      </c>
      <c r="D111" s="63" t="s">
        <v>3</v>
      </c>
      <c r="E111" s="63">
        <v>1</v>
      </c>
      <c r="F111" s="58"/>
      <c r="G111" s="35"/>
    </row>
    <row r="112" spans="1:7" ht="22.5" customHeight="1" x14ac:dyDescent="0.35">
      <c r="A112" s="65"/>
      <c r="B112" s="33"/>
      <c r="C112" s="62" t="s">
        <v>2571</v>
      </c>
      <c r="D112" s="63" t="s">
        <v>3</v>
      </c>
      <c r="E112" s="63">
        <v>1</v>
      </c>
      <c r="F112" s="58"/>
      <c r="G112" s="35"/>
    </row>
    <row r="113" spans="1:7" ht="22.5" customHeight="1" x14ac:dyDescent="0.35">
      <c r="A113" s="65"/>
      <c r="B113" s="33"/>
      <c r="C113" s="62"/>
      <c r="D113" s="63"/>
      <c r="E113" s="63"/>
      <c r="F113" s="58"/>
      <c r="G113" s="35"/>
    </row>
    <row r="114" spans="1:7" ht="22.5" customHeight="1" x14ac:dyDescent="0.35">
      <c r="A114" s="65" t="s">
        <v>2572</v>
      </c>
      <c r="B114" s="33"/>
      <c r="C114" s="57" t="s">
        <v>497</v>
      </c>
      <c r="D114" s="63"/>
      <c r="E114" s="63"/>
      <c r="F114" s="58"/>
      <c r="G114" s="35"/>
    </row>
    <row r="115" spans="1:7" ht="22.5" customHeight="1" x14ac:dyDescent="0.35">
      <c r="A115" s="65"/>
      <c r="B115" s="33"/>
      <c r="C115" s="62" t="s">
        <v>2568</v>
      </c>
      <c r="D115" s="63" t="s">
        <v>3</v>
      </c>
      <c r="E115" s="63">
        <v>1</v>
      </c>
      <c r="F115" s="58"/>
      <c r="G115" s="35"/>
    </row>
    <row r="116" spans="1:7" ht="22.5" customHeight="1" x14ac:dyDescent="0.35">
      <c r="A116" s="65"/>
      <c r="B116" s="33"/>
      <c r="C116" s="62" t="s">
        <v>2569</v>
      </c>
      <c r="D116" s="63" t="s">
        <v>3</v>
      </c>
      <c r="E116" s="63">
        <v>1</v>
      </c>
      <c r="F116" s="58"/>
      <c r="G116" s="35"/>
    </row>
    <row r="117" spans="1:7" ht="22.5" customHeight="1" x14ac:dyDescent="0.35">
      <c r="A117" s="65"/>
      <c r="B117" s="33"/>
      <c r="C117" s="62" t="s">
        <v>2570</v>
      </c>
      <c r="D117" s="63" t="s">
        <v>3</v>
      </c>
      <c r="E117" s="63">
        <v>1</v>
      </c>
      <c r="F117" s="58"/>
      <c r="G117" s="35"/>
    </row>
    <row r="118" spans="1:7" ht="22.5" customHeight="1" x14ac:dyDescent="0.35">
      <c r="A118" s="65"/>
      <c r="B118" s="33"/>
      <c r="C118" s="62" t="s">
        <v>2571</v>
      </c>
      <c r="D118" s="63" t="s">
        <v>3</v>
      </c>
      <c r="E118" s="63">
        <v>1</v>
      </c>
      <c r="F118" s="58"/>
      <c r="G118" s="35"/>
    </row>
    <row r="119" spans="1:7" ht="22.5" customHeight="1" thickBot="1" x14ac:dyDescent="0.4">
      <c r="A119" s="65"/>
      <c r="B119" s="33"/>
      <c r="C119" s="62"/>
      <c r="D119" s="63"/>
      <c r="E119" s="63"/>
      <c r="F119" s="58"/>
      <c r="G119" s="35"/>
    </row>
    <row r="120" spans="1:7" ht="22.5" customHeight="1" thickBot="1" x14ac:dyDescent="0.4">
      <c r="A120" s="47" t="s">
        <v>1040</v>
      </c>
      <c r="B120" s="48"/>
      <c r="C120" s="49" t="s">
        <v>994</v>
      </c>
      <c r="D120" s="50"/>
      <c r="E120" s="50"/>
      <c r="F120" s="50"/>
      <c r="G120" s="51"/>
    </row>
    <row r="121" spans="1:7" ht="22.5" customHeight="1" thickBot="1" x14ac:dyDescent="0.4">
      <c r="A121" s="47" t="s">
        <v>1040</v>
      </c>
      <c r="B121" s="48"/>
      <c r="C121" s="49" t="s">
        <v>996</v>
      </c>
      <c r="D121" s="50"/>
      <c r="E121" s="50"/>
      <c r="F121" s="50"/>
      <c r="G121" s="51"/>
    </row>
    <row r="122" spans="1:7" ht="22.5" customHeight="1" x14ac:dyDescent="0.35">
      <c r="A122" s="65"/>
      <c r="B122" s="33"/>
      <c r="C122" s="62"/>
      <c r="D122" s="63"/>
      <c r="E122" s="63"/>
      <c r="F122" s="58"/>
      <c r="G122" s="35"/>
    </row>
    <row r="123" spans="1:7" ht="22.5" customHeight="1" x14ac:dyDescent="0.35">
      <c r="A123" s="65" t="s">
        <v>2573</v>
      </c>
      <c r="B123" s="33"/>
      <c r="C123" s="57" t="s">
        <v>498</v>
      </c>
      <c r="D123" s="63"/>
      <c r="E123" s="63"/>
      <c r="F123" s="58"/>
      <c r="G123" s="35"/>
    </row>
    <row r="124" spans="1:7" ht="22.5" customHeight="1" x14ac:dyDescent="0.35">
      <c r="A124" s="65"/>
      <c r="B124" s="33"/>
      <c r="C124" s="62" t="s">
        <v>2568</v>
      </c>
      <c r="D124" s="63" t="s">
        <v>3</v>
      </c>
      <c r="E124" s="63">
        <v>1</v>
      </c>
      <c r="F124" s="58"/>
      <c r="G124" s="35"/>
    </row>
    <row r="125" spans="1:7" ht="22.5" customHeight="1" x14ac:dyDescent="0.35">
      <c r="A125" s="65"/>
      <c r="B125" s="33"/>
      <c r="C125" s="62" t="s">
        <v>2569</v>
      </c>
      <c r="D125" s="63" t="s">
        <v>3</v>
      </c>
      <c r="E125" s="63">
        <v>1</v>
      </c>
      <c r="F125" s="58"/>
      <c r="G125" s="35"/>
    </row>
    <row r="126" spans="1:7" ht="22.5" customHeight="1" x14ac:dyDescent="0.35">
      <c r="A126" s="65"/>
      <c r="B126" s="33"/>
      <c r="C126" s="62" t="s">
        <v>2570</v>
      </c>
      <c r="D126" s="63" t="s">
        <v>3</v>
      </c>
      <c r="E126" s="63">
        <v>1</v>
      </c>
      <c r="F126" s="58"/>
      <c r="G126" s="35"/>
    </row>
    <row r="127" spans="1:7" ht="22.5" customHeight="1" x14ac:dyDescent="0.35">
      <c r="A127" s="65"/>
      <c r="B127" s="33"/>
      <c r="C127" s="62" t="s">
        <v>2571</v>
      </c>
      <c r="D127" s="63" t="s">
        <v>3</v>
      </c>
      <c r="E127" s="63">
        <v>1</v>
      </c>
      <c r="F127" s="58"/>
      <c r="G127" s="35"/>
    </row>
    <row r="128" spans="1:7" ht="22.5" customHeight="1" x14ac:dyDescent="0.35">
      <c r="A128" s="65"/>
      <c r="B128" s="33"/>
      <c r="C128" s="62"/>
      <c r="D128" s="63"/>
      <c r="E128" s="63"/>
      <c r="F128" s="58"/>
      <c r="G128" s="35"/>
    </row>
    <row r="129" spans="1:7" ht="22.5" customHeight="1" x14ac:dyDescent="0.35">
      <c r="A129" s="65" t="s">
        <v>2574</v>
      </c>
      <c r="B129" s="33"/>
      <c r="C129" s="64" t="s">
        <v>2575</v>
      </c>
      <c r="D129" s="90"/>
      <c r="E129" s="63"/>
      <c r="F129" s="58"/>
      <c r="G129" s="35"/>
    </row>
    <row r="130" spans="1:7" ht="25" x14ac:dyDescent="0.35">
      <c r="A130" s="65" t="s">
        <v>2578</v>
      </c>
      <c r="B130" s="33"/>
      <c r="C130" s="60" t="s">
        <v>2576</v>
      </c>
      <c r="D130" s="63" t="s">
        <v>1562</v>
      </c>
      <c r="E130" s="63">
        <v>1</v>
      </c>
      <c r="F130" s="58">
        <v>30000</v>
      </c>
      <c r="G130" s="35">
        <f>F130*E130</f>
        <v>30000</v>
      </c>
    </row>
    <row r="131" spans="1:7" ht="22.5" customHeight="1" x14ac:dyDescent="0.35">
      <c r="A131" s="65" t="s">
        <v>2579</v>
      </c>
      <c r="B131" s="33"/>
      <c r="C131" s="62" t="s">
        <v>2577</v>
      </c>
      <c r="D131" s="63" t="s">
        <v>840</v>
      </c>
      <c r="E131" s="157">
        <f>F130</f>
        <v>30000</v>
      </c>
      <c r="F131" s="58"/>
      <c r="G131" s="35"/>
    </row>
    <row r="132" spans="1:7" ht="25" x14ac:dyDescent="0.35">
      <c r="A132" s="65" t="s">
        <v>2580</v>
      </c>
      <c r="B132" s="33"/>
      <c r="C132" s="62" t="s">
        <v>2581</v>
      </c>
      <c r="D132" s="33" t="s">
        <v>2292</v>
      </c>
      <c r="E132" s="33">
        <v>1</v>
      </c>
      <c r="F132" s="58"/>
      <c r="G132" s="35"/>
    </row>
    <row r="133" spans="1:7" ht="22.5" customHeight="1" x14ac:dyDescent="0.35">
      <c r="A133" s="65"/>
      <c r="B133" s="33"/>
      <c r="C133" s="62"/>
      <c r="D133" s="63"/>
      <c r="E133" s="63"/>
      <c r="F133" s="58"/>
      <c r="G133" s="35"/>
    </row>
    <row r="134" spans="1:7" ht="22.5" customHeight="1" x14ac:dyDescent="0.35">
      <c r="A134" s="65"/>
      <c r="B134" s="33"/>
      <c r="C134" s="62"/>
      <c r="D134" s="63"/>
      <c r="E134" s="63"/>
      <c r="F134" s="58"/>
      <c r="G134" s="35"/>
    </row>
    <row r="135" spans="1:7" ht="22.5" customHeight="1" x14ac:dyDescent="0.35">
      <c r="A135" s="65"/>
      <c r="B135" s="33"/>
      <c r="C135" s="60"/>
      <c r="D135" s="63"/>
      <c r="E135" s="63"/>
      <c r="F135" s="58"/>
      <c r="G135" s="35"/>
    </row>
    <row r="136" spans="1:7" ht="22.5" customHeight="1" x14ac:dyDescent="0.35">
      <c r="A136" s="65"/>
      <c r="B136" s="33"/>
      <c r="C136" s="62"/>
      <c r="D136" s="63"/>
      <c r="E136" s="63"/>
      <c r="F136" s="58"/>
      <c r="G136" s="35"/>
    </row>
    <row r="137" spans="1:7" ht="22.5" customHeight="1" x14ac:dyDescent="0.35">
      <c r="A137" s="65"/>
      <c r="B137" s="33"/>
      <c r="C137" s="62"/>
      <c r="D137" s="63"/>
      <c r="E137" s="63"/>
      <c r="F137" s="58"/>
      <c r="G137" s="35"/>
    </row>
    <row r="138" spans="1:7" ht="22.5" customHeight="1" x14ac:dyDescent="0.35">
      <c r="A138" s="65"/>
      <c r="B138" s="33"/>
      <c r="C138" s="62"/>
      <c r="D138" s="63"/>
      <c r="E138" s="63"/>
      <c r="F138" s="58"/>
      <c r="G138" s="35"/>
    </row>
    <row r="139" spans="1:7" ht="22.5" customHeight="1" thickBot="1" x14ac:dyDescent="0.4">
      <c r="A139" s="66"/>
      <c r="B139" s="67"/>
      <c r="C139" s="68"/>
      <c r="D139" s="69"/>
      <c r="E139" s="69"/>
      <c r="F139" s="70"/>
      <c r="G139" s="71"/>
    </row>
    <row r="140" spans="1:7" ht="22.5" customHeight="1" thickBot="1" x14ac:dyDescent="0.4">
      <c r="A140" s="72"/>
      <c r="B140" s="50"/>
      <c r="C140" s="249" t="s">
        <v>638</v>
      </c>
      <c r="D140" s="232"/>
      <c r="E140" s="244"/>
      <c r="F140" s="243"/>
      <c r="G140" s="244"/>
    </row>
  </sheetData>
  <mergeCells count="2">
    <mergeCell ref="C140:E140"/>
    <mergeCell ref="F140:G140"/>
  </mergeCells>
  <phoneticPr fontId="18" type="noConversion"/>
  <pageMargins left="0.59055118110236227" right="0.39370078740157483" top="0.78740157480314965" bottom="0.78740157480314965" header="0.31496062992125984" footer="0.31496062992125984"/>
  <pageSetup paperSize="9" firstPageNumber="96" fitToHeight="0" orientation="portrait" useFirstPageNumber="1" r:id="rId1"/>
  <headerFooter>
    <oddHeader>&amp;L&amp;10A 3-YEAR FRAMEWORK AGREEMENT FOR THE DEVELOPMENT AND MAINTENANCE OF IRRIGATION
PROJECTS AND SCHEMES FOR LIMPOPO DEPARTMENT OF AGRICULTURE AND RURAL DEVELOPMENT&amp;R
Bid No. ACDP 23/16</oddHeader>
    <oddFooter>&amp;LContract
Part C2: Pricing Data&amp;CC&amp;PofC181&amp;RC2.2
Bills of Quantities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13"/>
  <sheetViews>
    <sheetView view="pageLayout" zoomScaleNormal="100" zoomScaleSheetLayoutView="118" workbookViewId="0">
      <selection activeCell="C100" sqref="C100"/>
    </sheetView>
  </sheetViews>
  <sheetFormatPr defaultColWidth="9.08984375" defaultRowHeight="22.5" customHeight="1" x14ac:dyDescent="0.35"/>
  <cols>
    <col min="1" max="1" width="7.26953125" style="17" customWidth="1"/>
    <col min="2" max="2" width="7.453125" style="12" customWidth="1"/>
    <col min="3" max="3" width="40.7265625" style="13" customWidth="1"/>
    <col min="4" max="4" width="5.81640625" style="14" customWidth="1"/>
    <col min="5" max="5" width="6.1796875" style="15" customWidth="1"/>
    <col min="6" max="6" width="11" style="16" customWidth="1"/>
    <col min="7" max="7" width="14.1796875" style="12" customWidth="1"/>
    <col min="8" max="16384" width="9.08984375" style="12"/>
  </cols>
  <sheetData>
    <row r="1" spans="1:7" ht="22.5" customHeight="1" thickBot="1" x14ac:dyDescent="0.4">
      <c r="A1" s="11" t="s">
        <v>40</v>
      </c>
      <c r="B1" s="11" t="s">
        <v>1058</v>
      </c>
      <c r="C1" s="11" t="s">
        <v>4</v>
      </c>
      <c r="D1" s="11" t="s">
        <v>1054</v>
      </c>
      <c r="E1" s="11" t="s">
        <v>1055</v>
      </c>
      <c r="F1" s="11" t="s">
        <v>1056</v>
      </c>
      <c r="G1" s="11" t="s">
        <v>1057</v>
      </c>
    </row>
    <row r="2" spans="1:7" ht="28.25" customHeight="1" thickBot="1" x14ac:dyDescent="0.4">
      <c r="A2" s="136"/>
      <c r="B2" s="41"/>
      <c r="C2" s="55" t="s">
        <v>575</v>
      </c>
      <c r="D2" s="73"/>
      <c r="E2" s="73"/>
      <c r="F2" s="74"/>
      <c r="G2" s="75"/>
    </row>
    <row r="3" spans="1:7" ht="65" x14ac:dyDescent="0.35">
      <c r="A3" s="89" t="s">
        <v>1041</v>
      </c>
      <c r="B3" s="40"/>
      <c r="C3" s="39" t="s">
        <v>2735</v>
      </c>
      <c r="D3" s="33"/>
      <c r="E3" s="33"/>
      <c r="F3" s="33"/>
      <c r="G3" s="35"/>
    </row>
    <row r="4" spans="1:7" ht="22.5" customHeight="1" x14ac:dyDescent="0.35">
      <c r="A4" s="56"/>
      <c r="B4" s="33"/>
      <c r="C4" s="34"/>
      <c r="D4" s="33"/>
      <c r="E4" s="33"/>
      <c r="F4" s="58"/>
      <c r="G4" s="35"/>
    </row>
    <row r="5" spans="1:7" ht="22.4" customHeight="1" x14ac:dyDescent="0.35">
      <c r="A5" s="89" t="s">
        <v>571</v>
      </c>
      <c r="B5" s="33"/>
      <c r="C5" s="57" t="s">
        <v>606</v>
      </c>
      <c r="D5" s="33"/>
      <c r="E5" s="33"/>
      <c r="F5" s="58"/>
      <c r="G5" s="35"/>
    </row>
    <row r="6" spans="1:7" ht="22.4" customHeight="1" x14ac:dyDescent="0.35">
      <c r="A6" s="56" t="s">
        <v>572</v>
      </c>
      <c r="B6" s="33"/>
      <c r="C6" s="95" t="s">
        <v>611</v>
      </c>
      <c r="D6" s="63" t="s">
        <v>525</v>
      </c>
      <c r="E6" s="63">
        <v>1</v>
      </c>
      <c r="F6" s="33"/>
      <c r="G6" s="35"/>
    </row>
    <row r="7" spans="1:7" ht="22.5" customHeight="1" x14ac:dyDescent="0.35">
      <c r="A7" s="56" t="s">
        <v>573</v>
      </c>
      <c r="B7" s="33"/>
      <c r="C7" s="92" t="s">
        <v>612</v>
      </c>
      <c r="D7" s="63" t="s">
        <v>525</v>
      </c>
      <c r="E7" s="63">
        <v>1</v>
      </c>
      <c r="F7" s="33"/>
      <c r="G7" s="35"/>
    </row>
    <row r="8" spans="1:7" ht="22.5" customHeight="1" x14ac:dyDescent="0.35">
      <c r="A8" s="56" t="s">
        <v>2736</v>
      </c>
      <c r="B8" s="33"/>
      <c r="C8" s="92" t="s">
        <v>608</v>
      </c>
      <c r="D8" s="63" t="s">
        <v>525</v>
      </c>
      <c r="E8" s="63">
        <v>1</v>
      </c>
      <c r="F8" s="33"/>
      <c r="G8" s="35"/>
    </row>
    <row r="9" spans="1:7" ht="22.5" customHeight="1" x14ac:dyDescent="0.35">
      <c r="A9" s="56" t="s">
        <v>574</v>
      </c>
      <c r="B9" s="33"/>
      <c r="C9" s="92" t="s">
        <v>607</v>
      </c>
      <c r="D9" s="63" t="s">
        <v>525</v>
      </c>
      <c r="E9" s="63">
        <v>1</v>
      </c>
      <c r="F9" s="33"/>
      <c r="G9" s="35"/>
    </row>
    <row r="10" spans="1:7" ht="22.5" customHeight="1" x14ac:dyDescent="0.35">
      <c r="A10" s="56" t="s">
        <v>618</v>
      </c>
      <c r="B10" s="33"/>
      <c r="C10" s="92" t="s">
        <v>609</v>
      </c>
      <c r="D10" s="63" t="s">
        <v>525</v>
      </c>
      <c r="E10" s="63">
        <v>1</v>
      </c>
      <c r="F10" s="33"/>
      <c r="G10" s="35"/>
    </row>
    <row r="11" spans="1:7" ht="22.5" customHeight="1" x14ac:dyDescent="0.35">
      <c r="A11" s="56" t="s">
        <v>619</v>
      </c>
      <c r="B11" s="33"/>
      <c r="C11" s="92" t="s">
        <v>610</v>
      </c>
      <c r="D11" s="63" t="s">
        <v>525</v>
      </c>
      <c r="E11" s="63">
        <v>1</v>
      </c>
      <c r="F11" s="33"/>
      <c r="G11" s="35"/>
    </row>
    <row r="12" spans="1:7" ht="22.5" customHeight="1" x14ac:dyDescent="0.35">
      <c r="A12" s="56" t="s">
        <v>620</v>
      </c>
      <c r="B12" s="33"/>
      <c r="C12" s="92" t="s">
        <v>613</v>
      </c>
      <c r="D12" s="63" t="s">
        <v>525</v>
      </c>
      <c r="E12" s="63">
        <v>1</v>
      </c>
      <c r="F12" s="33"/>
      <c r="G12" s="35"/>
    </row>
    <row r="13" spans="1:7" ht="22.5" customHeight="1" x14ac:dyDescent="0.35">
      <c r="A13" s="56" t="s">
        <v>2737</v>
      </c>
      <c r="B13" s="33"/>
      <c r="C13" s="92" t="s">
        <v>614</v>
      </c>
      <c r="D13" s="63" t="s">
        <v>525</v>
      </c>
      <c r="E13" s="63">
        <v>1</v>
      </c>
      <c r="F13" s="33"/>
      <c r="G13" s="35"/>
    </row>
    <row r="14" spans="1:7" ht="22.5" customHeight="1" x14ac:dyDescent="0.35">
      <c r="A14" s="56" t="s">
        <v>2738</v>
      </c>
      <c r="B14" s="33"/>
      <c r="C14" s="92" t="s">
        <v>615</v>
      </c>
      <c r="D14" s="63" t="s">
        <v>525</v>
      </c>
      <c r="E14" s="63">
        <v>1</v>
      </c>
      <c r="F14" s="33"/>
      <c r="G14" s="35"/>
    </row>
    <row r="15" spans="1:7" ht="22.5" customHeight="1" x14ac:dyDescent="0.35">
      <c r="A15" s="56" t="s">
        <v>2739</v>
      </c>
      <c r="B15" s="33"/>
      <c r="C15" s="92" t="s">
        <v>616</v>
      </c>
      <c r="D15" s="63" t="s">
        <v>525</v>
      </c>
      <c r="E15" s="63">
        <v>1</v>
      </c>
      <c r="F15" s="33"/>
      <c r="G15" s="35"/>
    </row>
    <row r="16" spans="1:7" ht="22.5" customHeight="1" x14ac:dyDescent="0.35">
      <c r="A16" s="56"/>
      <c r="B16" s="33"/>
      <c r="C16" s="92"/>
      <c r="D16" s="33"/>
      <c r="E16" s="33"/>
      <c r="F16" s="58"/>
      <c r="G16" s="35"/>
    </row>
    <row r="17" spans="1:7" ht="22.5" customHeight="1" x14ac:dyDescent="0.35">
      <c r="A17" s="89" t="s">
        <v>2740</v>
      </c>
      <c r="B17" s="33"/>
      <c r="C17" s="57" t="s">
        <v>2748</v>
      </c>
      <c r="D17" s="33"/>
      <c r="E17" s="33"/>
      <c r="F17" s="58"/>
      <c r="G17" s="35"/>
    </row>
    <row r="18" spans="1:7" ht="20.25" customHeight="1" x14ac:dyDescent="0.35">
      <c r="A18" s="56" t="s">
        <v>2741</v>
      </c>
      <c r="B18" s="33"/>
      <c r="C18" s="95" t="s">
        <v>568</v>
      </c>
      <c r="D18" s="63" t="s">
        <v>3</v>
      </c>
      <c r="E18" s="63">
        <v>1</v>
      </c>
      <c r="F18" s="33"/>
      <c r="G18" s="35"/>
    </row>
    <row r="19" spans="1:7" ht="22.5" customHeight="1" x14ac:dyDescent="0.35">
      <c r="A19" s="56" t="s">
        <v>2742</v>
      </c>
      <c r="B19" s="33"/>
      <c r="C19" s="92" t="s">
        <v>567</v>
      </c>
      <c r="D19" s="63" t="s">
        <v>3</v>
      </c>
      <c r="E19" s="63">
        <v>1</v>
      </c>
      <c r="F19" s="33"/>
      <c r="G19" s="35"/>
    </row>
    <row r="20" spans="1:7" ht="22.5" customHeight="1" x14ac:dyDescent="0.35">
      <c r="A20" s="56" t="s">
        <v>2743</v>
      </c>
      <c r="B20" s="33"/>
      <c r="C20" s="62" t="s">
        <v>566</v>
      </c>
      <c r="D20" s="63" t="s">
        <v>3</v>
      </c>
      <c r="E20" s="63">
        <v>1</v>
      </c>
      <c r="F20" s="58"/>
      <c r="G20" s="35"/>
    </row>
    <row r="21" spans="1:7" ht="22.5" customHeight="1" x14ac:dyDescent="0.35">
      <c r="A21" s="56" t="s">
        <v>2744</v>
      </c>
      <c r="B21" s="33"/>
      <c r="C21" s="92" t="s">
        <v>565</v>
      </c>
      <c r="D21" s="63" t="s">
        <v>3</v>
      </c>
      <c r="E21" s="63">
        <v>1</v>
      </c>
      <c r="F21" s="58"/>
      <c r="G21" s="35"/>
    </row>
    <row r="22" spans="1:7" ht="22.5" customHeight="1" x14ac:dyDescent="0.35">
      <c r="A22" s="56" t="s">
        <v>2745</v>
      </c>
      <c r="B22" s="33"/>
      <c r="C22" s="92" t="s">
        <v>563</v>
      </c>
      <c r="D22" s="63" t="s">
        <v>3</v>
      </c>
      <c r="E22" s="63">
        <v>1</v>
      </c>
      <c r="F22" s="33"/>
      <c r="G22" s="35"/>
    </row>
    <row r="23" spans="1:7" ht="22.5" customHeight="1" x14ac:dyDescent="0.35">
      <c r="A23" s="56" t="s">
        <v>2746</v>
      </c>
      <c r="B23" s="33"/>
      <c r="C23" s="62" t="s">
        <v>569</v>
      </c>
      <c r="D23" s="63" t="s">
        <v>3</v>
      </c>
      <c r="E23" s="63">
        <v>1</v>
      </c>
      <c r="F23" s="33"/>
      <c r="G23" s="35"/>
    </row>
    <row r="24" spans="1:7" ht="22.5" customHeight="1" x14ac:dyDescent="0.35">
      <c r="A24" s="56" t="s">
        <v>2747</v>
      </c>
      <c r="B24" s="33"/>
      <c r="C24" s="92" t="s">
        <v>570</v>
      </c>
      <c r="D24" s="63" t="s">
        <v>3</v>
      </c>
      <c r="E24" s="63">
        <v>1</v>
      </c>
      <c r="F24" s="33"/>
      <c r="G24" s="35"/>
    </row>
    <row r="25" spans="1:7" ht="22.5" customHeight="1" x14ac:dyDescent="0.35">
      <c r="A25" s="56"/>
      <c r="B25" s="33"/>
      <c r="C25" s="34"/>
      <c r="D25" s="33"/>
      <c r="E25" s="33"/>
      <c r="F25" s="58"/>
      <c r="G25" s="35"/>
    </row>
    <row r="26" spans="1:7" ht="22.5" customHeight="1" x14ac:dyDescent="0.35">
      <c r="A26" s="89" t="s">
        <v>2749</v>
      </c>
      <c r="B26" s="33"/>
      <c r="C26" s="57" t="s">
        <v>2750</v>
      </c>
      <c r="D26" s="33"/>
      <c r="E26" s="33"/>
      <c r="F26" s="58"/>
      <c r="G26" s="35"/>
    </row>
    <row r="27" spans="1:7" ht="22.5" customHeight="1" x14ac:dyDescent="0.35">
      <c r="A27" s="56" t="s">
        <v>2749</v>
      </c>
      <c r="B27" s="33"/>
      <c r="C27" s="95" t="s">
        <v>568</v>
      </c>
      <c r="D27" s="63" t="s">
        <v>3</v>
      </c>
      <c r="E27" s="63">
        <v>1</v>
      </c>
      <c r="F27" s="58"/>
      <c r="G27" s="35"/>
    </row>
    <row r="28" spans="1:7" ht="22.5" customHeight="1" x14ac:dyDescent="0.35">
      <c r="A28" s="56" t="s">
        <v>2751</v>
      </c>
      <c r="B28" s="33"/>
      <c r="C28" s="95" t="s">
        <v>567</v>
      </c>
      <c r="D28" s="63" t="s">
        <v>3</v>
      </c>
      <c r="E28" s="63">
        <v>1</v>
      </c>
      <c r="F28" s="33"/>
      <c r="G28" s="35"/>
    </row>
    <row r="29" spans="1:7" ht="22.5" customHeight="1" thickBot="1" x14ac:dyDescent="0.4">
      <c r="A29" s="56" t="s">
        <v>2752</v>
      </c>
      <c r="B29" s="33"/>
      <c r="C29" s="60" t="s">
        <v>566</v>
      </c>
      <c r="D29" s="63" t="s">
        <v>3</v>
      </c>
      <c r="E29" s="63">
        <v>1</v>
      </c>
      <c r="F29" s="33"/>
      <c r="G29" s="35"/>
    </row>
    <row r="30" spans="1:7" ht="22.5" customHeight="1" thickBot="1" x14ac:dyDescent="0.4">
      <c r="A30" s="47" t="s">
        <v>1041</v>
      </c>
      <c r="B30" s="48"/>
      <c r="C30" s="49" t="s">
        <v>994</v>
      </c>
      <c r="D30" s="50"/>
      <c r="E30" s="50"/>
      <c r="F30" s="50"/>
      <c r="G30" s="51"/>
    </row>
    <row r="31" spans="1:7" ht="22.5" customHeight="1" thickBot="1" x14ac:dyDescent="0.4">
      <c r="A31" s="47" t="s">
        <v>1041</v>
      </c>
      <c r="B31" s="48"/>
      <c r="C31" s="49" t="s">
        <v>996</v>
      </c>
      <c r="D31" s="50"/>
      <c r="E31" s="50"/>
      <c r="F31" s="50"/>
      <c r="G31" s="51"/>
    </row>
    <row r="32" spans="1:7" ht="22.5" customHeight="1" x14ac:dyDescent="0.35">
      <c r="A32" s="56" t="s">
        <v>2753</v>
      </c>
      <c r="B32" s="33"/>
      <c r="C32" s="95" t="s">
        <v>565</v>
      </c>
      <c r="D32" s="63" t="s">
        <v>3</v>
      </c>
      <c r="E32" s="63">
        <v>1</v>
      </c>
      <c r="F32" s="33"/>
      <c r="G32" s="35"/>
    </row>
    <row r="33" spans="1:7" ht="22.4" customHeight="1" x14ac:dyDescent="0.35">
      <c r="A33" s="56" t="s">
        <v>2754</v>
      </c>
      <c r="B33" s="33"/>
      <c r="C33" s="95" t="s">
        <v>564</v>
      </c>
      <c r="D33" s="63" t="s">
        <v>3</v>
      </c>
      <c r="E33" s="63">
        <v>1</v>
      </c>
      <c r="F33" s="58"/>
      <c r="G33" s="35"/>
    </row>
    <row r="34" spans="1:7" ht="22.5" customHeight="1" x14ac:dyDescent="0.35">
      <c r="A34" s="56" t="s">
        <v>2755</v>
      </c>
      <c r="B34" s="33"/>
      <c r="C34" s="60" t="s">
        <v>563</v>
      </c>
      <c r="D34" s="63" t="s">
        <v>3</v>
      </c>
      <c r="E34" s="63">
        <v>1</v>
      </c>
      <c r="F34" s="58"/>
      <c r="G34" s="35"/>
    </row>
    <row r="35" spans="1:7" ht="22.5" customHeight="1" x14ac:dyDescent="0.35">
      <c r="A35" s="56" t="s">
        <v>2756</v>
      </c>
      <c r="B35" s="33"/>
      <c r="C35" s="95" t="s">
        <v>562</v>
      </c>
      <c r="D35" s="63" t="s">
        <v>3</v>
      </c>
      <c r="E35" s="63">
        <v>1</v>
      </c>
      <c r="F35" s="33"/>
      <c r="G35" s="35"/>
    </row>
    <row r="36" spans="1:7" ht="22.5" customHeight="1" x14ac:dyDescent="0.35">
      <c r="A36" s="56" t="s">
        <v>2757</v>
      </c>
      <c r="B36" s="33"/>
      <c r="C36" s="95" t="s">
        <v>561</v>
      </c>
      <c r="D36" s="63" t="s">
        <v>3</v>
      </c>
      <c r="E36" s="63">
        <v>1</v>
      </c>
      <c r="F36" s="33"/>
      <c r="G36" s="35"/>
    </row>
    <row r="37" spans="1:7" ht="22.5" customHeight="1" x14ac:dyDescent="0.35">
      <c r="A37" s="56"/>
      <c r="B37" s="33"/>
      <c r="C37" s="62"/>
      <c r="D37" s="63"/>
      <c r="E37" s="63"/>
      <c r="F37" s="58"/>
      <c r="G37" s="35"/>
    </row>
    <row r="38" spans="1:7" ht="22.5" customHeight="1" x14ac:dyDescent="0.35">
      <c r="A38" s="56" t="s">
        <v>2759</v>
      </c>
      <c r="B38" s="33"/>
      <c r="C38" s="57" t="s">
        <v>2758</v>
      </c>
      <c r="D38" s="63"/>
      <c r="E38" s="63"/>
      <c r="F38" s="58"/>
      <c r="G38" s="35"/>
    </row>
    <row r="39" spans="1:7" ht="22.5" customHeight="1" x14ac:dyDescent="0.35">
      <c r="A39" s="56" t="s">
        <v>2760</v>
      </c>
      <c r="B39" s="33"/>
      <c r="C39" s="95" t="s">
        <v>568</v>
      </c>
      <c r="D39" s="63" t="s">
        <v>3</v>
      </c>
      <c r="E39" s="63">
        <v>1</v>
      </c>
      <c r="F39" s="33"/>
      <c r="G39" s="35"/>
    </row>
    <row r="40" spans="1:7" ht="22.5" customHeight="1" x14ac:dyDescent="0.35">
      <c r="A40" s="56" t="s">
        <v>2761</v>
      </c>
      <c r="B40" s="33"/>
      <c r="C40" s="92" t="s">
        <v>567</v>
      </c>
      <c r="D40" s="63" t="s">
        <v>3</v>
      </c>
      <c r="E40" s="63">
        <v>1</v>
      </c>
      <c r="F40" s="33"/>
      <c r="G40" s="35"/>
    </row>
    <row r="41" spans="1:7" ht="22.5" customHeight="1" x14ac:dyDescent="0.35">
      <c r="A41" s="56" t="s">
        <v>2762</v>
      </c>
      <c r="B41" s="33"/>
      <c r="C41" s="62" t="s">
        <v>566</v>
      </c>
      <c r="D41" s="63" t="s">
        <v>3</v>
      </c>
      <c r="E41" s="63">
        <v>1</v>
      </c>
      <c r="F41" s="33"/>
      <c r="G41" s="35"/>
    </row>
    <row r="42" spans="1:7" ht="22.5" customHeight="1" x14ac:dyDescent="0.35">
      <c r="A42" s="56" t="s">
        <v>2763</v>
      </c>
      <c r="B42" s="33"/>
      <c r="C42" s="92" t="s">
        <v>565</v>
      </c>
      <c r="D42" s="63" t="s">
        <v>3</v>
      </c>
      <c r="E42" s="63">
        <v>1</v>
      </c>
      <c r="F42" s="58"/>
      <c r="G42" s="35"/>
    </row>
    <row r="43" spans="1:7" ht="22.5" customHeight="1" x14ac:dyDescent="0.35">
      <c r="A43" s="56" t="s">
        <v>2764</v>
      </c>
      <c r="B43" s="33"/>
      <c r="C43" s="92" t="s">
        <v>563</v>
      </c>
      <c r="D43" s="63" t="s">
        <v>3</v>
      </c>
      <c r="E43" s="63">
        <v>1</v>
      </c>
      <c r="F43" s="58"/>
      <c r="G43" s="35"/>
    </row>
    <row r="44" spans="1:7" ht="22.4" customHeight="1" x14ac:dyDescent="0.35">
      <c r="A44" s="56" t="s">
        <v>2765</v>
      </c>
      <c r="B44" s="33"/>
      <c r="C44" s="62" t="s">
        <v>569</v>
      </c>
      <c r="D44" s="63" t="s">
        <v>3</v>
      </c>
      <c r="E44" s="63">
        <v>1</v>
      </c>
      <c r="F44" s="33"/>
      <c r="G44" s="35"/>
    </row>
    <row r="45" spans="1:7" ht="22.5" customHeight="1" x14ac:dyDescent="0.35">
      <c r="A45" s="56" t="s">
        <v>2766</v>
      </c>
      <c r="B45" s="33"/>
      <c r="C45" s="92" t="s">
        <v>570</v>
      </c>
      <c r="D45" s="63" t="s">
        <v>3</v>
      </c>
      <c r="E45" s="63">
        <v>1</v>
      </c>
      <c r="F45" s="33"/>
      <c r="G45" s="35"/>
    </row>
    <row r="46" spans="1:7" ht="22.5" customHeight="1" x14ac:dyDescent="0.35">
      <c r="A46" s="65"/>
      <c r="B46" s="33"/>
      <c r="C46" s="62"/>
      <c r="D46" s="63"/>
      <c r="E46" s="63"/>
      <c r="F46" s="33"/>
      <c r="G46" s="35"/>
    </row>
    <row r="47" spans="1:7" ht="22.5" customHeight="1" x14ac:dyDescent="0.35">
      <c r="A47" s="56" t="s">
        <v>2767</v>
      </c>
      <c r="B47" s="33"/>
      <c r="C47" s="57" t="s">
        <v>2768</v>
      </c>
      <c r="D47" s="63"/>
      <c r="E47" s="63"/>
      <c r="F47" s="33"/>
      <c r="G47" s="35"/>
    </row>
    <row r="48" spans="1:7" ht="22.5" customHeight="1" x14ac:dyDescent="0.35">
      <c r="A48" s="56" t="s">
        <v>2769</v>
      </c>
      <c r="B48" s="33"/>
      <c r="C48" s="95" t="s">
        <v>568</v>
      </c>
      <c r="D48" s="63" t="s">
        <v>3</v>
      </c>
      <c r="E48" s="63">
        <v>1</v>
      </c>
      <c r="F48" s="58"/>
      <c r="G48" s="35"/>
    </row>
    <row r="49" spans="1:7" ht="22.5" customHeight="1" x14ac:dyDescent="0.35">
      <c r="A49" s="56" t="s">
        <v>2770</v>
      </c>
      <c r="B49" s="33"/>
      <c r="C49" s="92" t="s">
        <v>567</v>
      </c>
      <c r="D49" s="63" t="s">
        <v>3</v>
      </c>
      <c r="E49" s="63">
        <v>1</v>
      </c>
      <c r="F49" s="58"/>
      <c r="G49" s="35"/>
    </row>
    <row r="50" spans="1:7" ht="22.5" customHeight="1" x14ac:dyDescent="0.35">
      <c r="A50" s="56" t="s">
        <v>2771</v>
      </c>
      <c r="B50" s="33"/>
      <c r="C50" s="62" t="s">
        <v>566</v>
      </c>
      <c r="D50" s="63" t="s">
        <v>3</v>
      </c>
      <c r="E50" s="63">
        <v>1</v>
      </c>
      <c r="F50" s="33"/>
      <c r="G50" s="35"/>
    </row>
    <row r="51" spans="1:7" ht="22.5" customHeight="1" x14ac:dyDescent="0.35">
      <c r="A51" s="56" t="s">
        <v>2772</v>
      </c>
      <c r="B51" s="33"/>
      <c r="C51" s="92" t="s">
        <v>565</v>
      </c>
      <c r="D51" s="63" t="s">
        <v>3</v>
      </c>
      <c r="E51" s="63">
        <v>1</v>
      </c>
      <c r="F51" s="33"/>
      <c r="G51" s="35"/>
    </row>
    <row r="52" spans="1:7" ht="23.25" customHeight="1" x14ac:dyDescent="0.35">
      <c r="A52" s="56" t="s">
        <v>2773</v>
      </c>
      <c r="B52" s="33"/>
      <c r="C52" s="92" t="s">
        <v>563</v>
      </c>
      <c r="D52" s="63" t="s">
        <v>3</v>
      </c>
      <c r="E52" s="63">
        <v>1</v>
      </c>
      <c r="F52" s="33"/>
      <c r="G52" s="35"/>
    </row>
    <row r="53" spans="1:7" ht="22.5" customHeight="1" x14ac:dyDescent="0.35">
      <c r="A53" s="56" t="s">
        <v>2774</v>
      </c>
      <c r="B53" s="33"/>
      <c r="C53" s="62" t="s">
        <v>569</v>
      </c>
      <c r="D53" s="63" t="s">
        <v>3</v>
      </c>
      <c r="E53" s="63">
        <v>1</v>
      </c>
      <c r="F53" s="58"/>
      <c r="G53" s="35"/>
    </row>
    <row r="54" spans="1:7" ht="22.5" customHeight="1" x14ac:dyDescent="0.35">
      <c r="A54" s="56" t="s">
        <v>2775</v>
      </c>
      <c r="B54" s="33"/>
      <c r="C54" s="92" t="s">
        <v>570</v>
      </c>
      <c r="D54" s="63" t="s">
        <v>3</v>
      </c>
      <c r="E54" s="63">
        <v>1</v>
      </c>
      <c r="F54" s="33"/>
      <c r="G54" s="35"/>
    </row>
    <row r="55" spans="1:7" ht="22.4" customHeight="1" x14ac:dyDescent="0.35">
      <c r="A55" s="65"/>
      <c r="B55" s="33"/>
      <c r="C55" s="57"/>
      <c r="D55" s="63"/>
      <c r="E55" s="63"/>
      <c r="F55" s="33"/>
      <c r="G55" s="35"/>
    </row>
    <row r="56" spans="1:7" ht="22.4" customHeight="1" x14ac:dyDescent="0.35">
      <c r="A56" s="56" t="s">
        <v>2776</v>
      </c>
      <c r="B56" s="33"/>
      <c r="C56" s="57" t="s">
        <v>576</v>
      </c>
      <c r="D56" s="63"/>
      <c r="E56" s="63"/>
      <c r="F56" s="58"/>
      <c r="G56" s="35"/>
    </row>
    <row r="57" spans="1:7" ht="38.25" customHeight="1" x14ac:dyDescent="0.35">
      <c r="A57" s="56" t="s">
        <v>2777</v>
      </c>
      <c r="B57" s="33"/>
      <c r="C57" s="62" t="s">
        <v>577</v>
      </c>
      <c r="D57" s="63" t="s">
        <v>3</v>
      </c>
      <c r="E57" s="63">
        <v>1</v>
      </c>
      <c r="F57" s="33"/>
      <c r="G57" s="35"/>
    </row>
    <row r="58" spans="1:7" ht="36" customHeight="1" thickBot="1" x14ac:dyDescent="0.4">
      <c r="A58" s="56" t="s">
        <v>2778</v>
      </c>
      <c r="B58" s="33"/>
      <c r="C58" s="62" t="s">
        <v>578</v>
      </c>
      <c r="D58" s="63" t="s">
        <v>3</v>
      </c>
      <c r="E58" s="63">
        <v>1</v>
      </c>
      <c r="F58" s="33"/>
      <c r="G58" s="35"/>
    </row>
    <row r="59" spans="1:7" ht="36" customHeight="1" thickBot="1" x14ac:dyDescent="0.4">
      <c r="A59" s="47" t="s">
        <v>1041</v>
      </c>
      <c r="B59" s="48"/>
      <c r="C59" s="49" t="s">
        <v>994</v>
      </c>
      <c r="D59" s="50"/>
      <c r="E59" s="50"/>
      <c r="F59" s="50"/>
      <c r="G59" s="51"/>
    </row>
    <row r="60" spans="1:7" ht="36" customHeight="1" thickBot="1" x14ac:dyDescent="0.4">
      <c r="A60" s="47" t="s">
        <v>1041</v>
      </c>
      <c r="B60" s="48"/>
      <c r="C60" s="49" t="s">
        <v>996</v>
      </c>
      <c r="D60" s="50"/>
      <c r="E60" s="50"/>
      <c r="F60" s="50"/>
      <c r="G60" s="51"/>
    </row>
    <row r="61" spans="1:7" ht="36" customHeight="1" x14ac:dyDescent="0.35">
      <c r="A61" s="56" t="s">
        <v>2779</v>
      </c>
      <c r="B61" s="33"/>
      <c r="C61" s="62" t="s">
        <v>579</v>
      </c>
      <c r="D61" s="63" t="s">
        <v>3</v>
      </c>
      <c r="E61" s="63">
        <v>1</v>
      </c>
      <c r="F61" s="58"/>
      <c r="G61" s="35"/>
    </row>
    <row r="62" spans="1:7" ht="36" customHeight="1" x14ac:dyDescent="0.35">
      <c r="A62" s="56" t="s">
        <v>2780</v>
      </c>
      <c r="B62" s="33"/>
      <c r="C62" s="62" t="s">
        <v>580</v>
      </c>
      <c r="D62" s="63" t="s">
        <v>3</v>
      </c>
      <c r="E62" s="63">
        <v>1</v>
      </c>
      <c r="F62" s="33"/>
      <c r="G62" s="35"/>
    </row>
    <row r="63" spans="1:7" ht="22.5" customHeight="1" x14ac:dyDescent="0.35">
      <c r="A63" s="65"/>
      <c r="B63" s="33"/>
      <c r="C63" s="62"/>
      <c r="D63" s="63"/>
      <c r="E63" s="63"/>
      <c r="F63" s="33"/>
      <c r="G63" s="35"/>
    </row>
    <row r="64" spans="1:7" ht="22.5" customHeight="1" x14ac:dyDescent="0.35">
      <c r="A64" s="56" t="s">
        <v>2781</v>
      </c>
      <c r="B64" s="33"/>
      <c r="C64" s="57" t="s">
        <v>594</v>
      </c>
      <c r="D64" s="63"/>
      <c r="E64" s="63"/>
      <c r="F64" s="58"/>
      <c r="G64" s="35"/>
    </row>
    <row r="65" spans="1:7" ht="24.9" customHeight="1" x14ac:dyDescent="0.35">
      <c r="A65" s="56" t="s">
        <v>2782</v>
      </c>
      <c r="B65" s="33"/>
      <c r="C65" s="62" t="s">
        <v>604</v>
      </c>
      <c r="D65" s="63" t="s">
        <v>3</v>
      </c>
      <c r="E65" s="63">
        <v>1</v>
      </c>
      <c r="F65" s="33"/>
      <c r="G65" s="35"/>
    </row>
    <row r="66" spans="1:7" ht="24.9" customHeight="1" x14ac:dyDescent="0.35">
      <c r="A66" s="56" t="s">
        <v>2783</v>
      </c>
      <c r="B66" s="33"/>
      <c r="C66" s="62" t="s">
        <v>664</v>
      </c>
      <c r="D66" s="63" t="s">
        <v>3</v>
      </c>
      <c r="E66" s="63">
        <v>1</v>
      </c>
      <c r="F66" s="33"/>
      <c r="G66" s="35"/>
    </row>
    <row r="67" spans="1:7" ht="24.9" customHeight="1" x14ac:dyDescent="0.35">
      <c r="A67" s="56" t="s">
        <v>2784</v>
      </c>
      <c r="B67" s="33"/>
      <c r="C67" s="62" t="s">
        <v>595</v>
      </c>
      <c r="D67" s="63" t="s">
        <v>3</v>
      </c>
      <c r="E67" s="63">
        <v>1</v>
      </c>
      <c r="F67" s="33"/>
      <c r="G67" s="35"/>
    </row>
    <row r="68" spans="1:7" ht="24.9" customHeight="1" x14ac:dyDescent="0.35">
      <c r="A68" s="56" t="s">
        <v>2785</v>
      </c>
      <c r="B68" s="33"/>
      <c r="C68" s="62" t="s">
        <v>596</v>
      </c>
      <c r="D68" s="63" t="s">
        <v>3</v>
      </c>
      <c r="E68" s="63">
        <v>1</v>
      </c>
      <c r="F68" s="33"/>
      <c r="G68" s="35"/>
    </row>
    <row r="69" spans="1:7" ht="24.9" customHeight="1" x14ac:dyDescent="0.35">
      <c r="A69" s="56" t="s">
        <v>2786</v>
      </c>
      <c r="B69" s="33"/>
      <c r="C69" s="62" t="s">
        <v>597</v>
      </c>
      <c r="D69" s="63" t="s">
        <v>3</v>
      </c>
      <c r="E69" s="63">
        <v>1</v>
      </c>
      <c r="F69" s="33"/>
      <c r="G69" s="35"/>
    </row>
    <row r="70" spans="1:7" ht="24.9" customHeight="1" x14ac:dyDescent="0.35">
      <c r="A70" s="56" t="s">
        <v>2787</v>
      </c>
      <c r="B70" s="33"/>
      <c r="C70" s="62" t="s">
        <v>598</v>
      </c>
      <c r="D70" s="63" t="s">
        <v>3</v>
      </c>
      <c r="E70" s="63">
        <v>1</v>
      </c>
      <c r="F70" s="33"/>
      <c r="G70" s="35"/>
    </row>
    <row r="71" spans="1:7" ht="24.9" customHeight="1" x14ac:dyDescent="0.35">
      <c r="A71" s="56" t="s">
        <v>2788</v>
      </c>
      <c r="B71" s="33"/>
      <c r="C71" s="62" t="s">
        <v>600</v>
      </c>
      <c r="D71" s="63" t="s">
        <v>3</v>
      </c>
      <c r="E71" s="63">
        <v>1</v>
      </c>
      <c r="F71" s="33"/>
      <c r="G71" s="35"/>
    </row>
    <row r="72" spans="1:7" ht="24.9" customHeight="1" x14ac:dyDescent="0.35">
      <c r="A72" s="56" t="s">
        <v>2789</v>
      </c>
      <c r="B72" s="33"/>
      <c r="C72" s="62" t="s">
        <v>599</v>
      </c>
      <c r="D72" s="63" t="s">
        <v>3</v>
      </c>
      <c r="E72" s="63">
        <v>1</v>
      </c>
      <c r="F72" s="33"/>
      <c r="G72" s="35"/>
    </row>
    <row r="73" spans="1:7" ht="24.9" customHeight="1" x14ac:dyDescent="0.35">
      <c r="A73" s="56" t="s">
        <v>2790</v>
      </c>
      <c r="B73" s="33"/>
      <c r="C73" s="62" t="s">
        <v>597</v>
      </c>
      <c r="D73" s="63" t="s">
        <v>3</v>
      </c>
      <c r="E73" s="63">
        <v>1</v>
      </c>
      <c r="F73" s="33"/>
      <c r="G73" s="35"/>
    </row>
    <row r="74" spans="1:7" ht="24.9" customHeight="1" x14ac:dyDescent="0.35">
      <c r="A74" s="56" t="s">
        <v>2791</v>
      </c>
      <c r="B74" s="33"/>
      <c r="C74" s="62" t="s">
        <v>601</v>
      </c>
      <c r="D74" s="63" t="s">
        <v>3</v>
      </c>
      <c r="E74" s="63">
        <v>1</v>
      </c>
      <c r="F74" s="33"/>
      <c r="G74" s="35"/>
    </row>
    <row r="75" spans="1:7" ht="24.9" customHeight="1" x14ac:dyDescent="0.35">
      <c r="A75" s="56" t="s">
        <v>2792</v>
      </c>
      <c r="B75" s="33"/>
      <c r="C75" s="62" t="s">
        <v>602</v>
      </c>
      <c r="D75" s="63" t="s">
        <v>3</v>
      </c>
      <c r="E75" s="63">
        <v>1</v>
      </c>
      <c r="F75" s="33"/>
      <c r="G75" s="35"/>
    </row>
    <row r="76" spans="1:7" ht="24.9" customHeight="1" x14ac:dyDescent="0.35">
      <c r="A76" s="56" t="s">
        <v>2793</v>
      </c>
      <c r="B76" s="33"/>
      <c r="C76" s="62" t="s">
        <v>603</v>
      </c>
      <c r="D76" s="63" t="s">
        <v>3</v>
      </c>
      <c r="E76" s="63">
        <v>1</v>
      </c>
      <c r="F76" s="33"/>
      <c r="G76" s="35"/>
    </row>
    <row r="77" spans="1:7" ht="24.9" customHeight="1" x14ac:dyDescent="0.35">
      <c r="A77" s="56" t="s">
        <v>2794</v>
      </c>
      <c r="B77" s="33"/>
      <c r="C77" s="62" t="s">
        <v>581</v>
      </c>
      <c r="D77" s="63" t="s">
        <v>3</v>
      </c>
      <c r="E77" s="63">
        <v>1</v>
      </c>
      <c r="F77" s="33"/>
      <c r="G77" s="35"/>
    </row>
    <row r="78" spans="1:7" ht="24.9" customHeight="1" x14ac:dyDescent="0.35">
      <c r="A78" s="56" t="s">
        <v>2795</v>
      </c>
      <c r="B78" s="33"/>
      <c r="C78" s="62" t="s">
        <v>582</v>
      </c>
      <c r="D78" s="63" t="s">
        <v>3</v>
      </c>
      <c r="E78" s="63">
        <v>1</v>
      </c>
      <c r="F78" s="58"/>
      <c r="G78" s="35"/>
    </row>
    <row r="79" spans="1:7" ht="24.9" customHeight="1" x14ac:dyDescent="0.35">
      <c r="A79" s="56" t="s">
        <v>2796</v>
      </c>
      <c r="B79" s="33"/>
      <c r="C79" s="62" t="s">
        <v>605</v>
      </c>
      <c r="D79" s="63" t="s">
        <v>3</v>
      </c>
      <c r="E79" s="63">
        <v>1</v>
      </c>
      <c r="F79" s="58"/>
      <c r="G79" s="35"/>
    </row>
    <row r="80" spans="1:7" ht="24.9" customHeight="1" x14ac:dyDescent="0.35">
      <c r="A80" s="56" t="s">
        <v>2797</v>
      </c>
      <c r="B80" s="33"/>
      <c r="C80" s="62" t="s">
        <v>583</v>
      </c>
      <c r="D80" s="63" t="s">
        <v>3</v>
      </c>
      <c r="E80" s="63">
        <v>1</v>
      </c>
      <c r="F80" s="33"/>
      <c r="G80" s="35"/>
    </row>
    <row r="81" spans="1:7" ht="24.9" customHeight="1" x14ac:dyDescent="0.35">
      <c r="A81" s="56" t="s">
        <v>2798</v>
      </c>
      <c r="B81" s="33"/>
      <c r="C81" s="62" t="s">
        <v>584</v>
      </c>
      <c r="D81" s="63" t="s">
        <v>3</v>
      </c>
      <c r="E81" s="63">
        <v>1</v>
      </c>
      <c r="F81" s="58"/>
      <c r="G81" s="35"/>
    </row>
    <row r="82" spans="1:7" ht="24.9" customHeight="1" x14ac:dyDescent="0.35">
      <c r="A82" s="56" t="s">
        <v>2799</v>
      </c>
      <c r="B82" s="33"/>
      <c r="C82" s="62" t="s">
        <v>585</v>
      </c>
      <c r="D82" s="63" t="s">
        <v>3</v>
      </c>
      <c r="E82" s="63">
        <v>1</v>
      </c>
      <c r="F82" s="33"/>
      <c r="G82" s="35"/>
    </row>
    <row r="83" spans="1:7" ht="24.9" customHeight="1" x14ac:dyDescent="0.35">
      <c r="A83" s="56" t="s">
        <v>2800</v>
      </c>
      <c r="B83" s="33"/>
      <c r="C83" s="62" t="s">
        <v>586</v>
      </c>
      <c r="D83" s="63" t="s">
        <v>3</v>
      </c>
      <c r="E83" s="63">
        <v>1</v>
      </c>
      <c r="F83" s="33"/>
      <c r="G83" s="35"/>
    </row>
    <row r="84" spans="1:7" ht="24.9" customHeight="1" x14ac:dyDescent="0.35">
      <c r="A84" s="56" t="s">
        <v>2801</v>
      </c>
      <c r="B84" s="33"/>
      <c r="C84" s="62" t="s">
        <v>587</v>
      </c>
      <c r="D84" s="63" t="s">
        <v>3</v>
      </c>
      <c r="E84" s="63">
        <v>1</v>
      </c>
      <c r="F84" s="33"/>
      <c r="G84" s="35"/>
    </row>
    <row r="85" spans="1:7" ht="24.9" customHeight="1" thickBot="1" x14ac:dyDescent="0.4">
      <c r="A85" s="56" t="s">
        <v>2802</v>
      </c>
      <c r="B85" s="33"/>
      <c r="C85" s="62" t="s">
        <v>588</v>
      </c>
      <c r="D85" s="63" t="s">
        <v>3</v>
      </c>
      <c r="E85" s="63">
        <v>1</v>
      </c>
      <c r="F85" s="58"/>
      <c r="G85" s="35"/>
    </row>
    <row r="86" spans="1:7" ht="24.9" customHeight="1" thickBot="1" x14ac:dyDescent="0.4">
      <c r="A86" s="47" t="s">
        <v>1041</v>
      </c>
      <c r="B86" s="48"/>
      <c r="C86" s="49" t="s">
        <v>994</v>
      </c>
      <c r="D86" s="50"/>
      <c r="E86" s="50"/>
      <c r="F86" s="50"/>
      <c r="G86" s="51"/>
    </row>
    <row r="87" spans="1:7" ht="24.9" customHeight="1" thickBot="1" x14ac:dyDescent="0.4">
      <c r="A87" s="47" t="s">
        <v>1041</v>
      </c>
      <c r="B87" s="48"/>
      <c r="C87" s="49" t="s">
        <v>996</v>
      </c>
      <c r="D87" s="50"/>
      <c r="E87" s="50"/>
      <c r="F87" s="50"/>
      <c r="G87" s="51"/>
    </row>
    <row r="88" spans="1:7" ht="24.9" customHeight="1" x14ac:dyDescent="0.35">
      <c r="A88" s="56" t="s">
        <v>2803</v>
      </c>
      <c r="B88" s="33"/>
      <c r="C88" s="62" t="s">
        <v>589</v>
      </c>
      <c r="D88" s="63" t="s">
        <v>3</v>
      </c>
      <c r="E88" s="63">
        <v>1</v>
      </c>
      <c r="F88" s="58"/>
      <c r="G88" s="35"/>
    </row>
    <row r="89" spans="1:7" ht="24.9" customHeight="1" x14ac:dyDescent="0.35">
      <c r="A89" s="56" t="s">
        <v>2804</v>
      </c>
      <c r="B89" s="33"/>
      <c r="C89" s="62" t="s">
        <v>590</v>
      </c>
      <c r="D89" s="63" t="s">
        <v>3</v>
      </c>
      <c r="E89" s="63">
        <v>1</v>
      </c>
      <c r="F89" s="33"/>
      <c r="G89" s="35"/>
    </row>
    <row r="90" spans="1:7" ht="24.9" customHeight="1" x14ac:dyDescent="0.35">
      <c r="A90" s="56" t="s">
        <v>2805</v>
      </c>
      <c r="B90" s="33"/>
      <c r="C90" s="62" t="s">
        <v>591</v>
      </c>
      <c r="D90" s="63" t="s">
        <v>3</v>
      </c>
      <c r="E90" s="63">
        <v>1</v>
      </c>
      <c r="F90" s="33"/>
      <c r="G90" s="35"/>
    </row>
    <row r="91" spans="1:7" ht="24.9" customHeight="1" x14ac:dyDescent="0.35">
      <c r="A91" s="56" t="s">
        <v>2806</v>
      </c>
      <c r="B91" s="33"/>
      <c r="C91" s="62" t="s">
        <v>592</v>
      </c>
      <c r="D91" s="63" t="s">
        <v>3</v>
      </c>
      <c r="E91" s="63">
        <v>1</v>
      </c>
      <c r="F91" s="33"/>
      <c r="G91" s="35"/>
    </row>
    <row r="92" spans="1:7" ht="24.9" customHeight="1" x14ac:dyDescent="0.35">
      <c r="A92" s="56" t="s">
        <v>2807</v>
      </c>
      <c r="B92" s="33"/>
      <c r="C92" s="62" t="s">
        <v>593</v>
      </c>
      <c r="D92" s="63" t="s">
        <v>3</v>
      </c>
      <c r="E92" s="63">
        <v>1</v>
      </c>
      <c r="F92" s="58"/>
      <c r="G92" s="35"/>
    </row>
    <row r="93" spans="1:7" ht="24.9" customHeight="1" x14ac:dyDescent="0.35">
      <c r="A93" s="56" t="s">
        <v>2808</v>
      </c>
      <c r="B93" s="33"/>
      <c r="C93" s="62" t="s">
        <v>650</v>
      </c>
      <c r="D93" s="63" t="s">
        <v>3</v>
      </c>
      <c r="E93" s="63">
        <v>1</v>
      </c>
      <c r="F93" s="58"/>
      <c r="G93" s="35"/>
    </row>
    <row r="94" spans="1:7" ht="24.9" customHeight="1" x14ac:dyDescent="0.35">
      <c r="A94" s="56" t="s">
        <v>2809</v>
      </c>
      <c r="B94" s="33"/>
      <c r="C94" s="62" t="s">
        <v>654</v>
      </c>
      <c r="D94" s="63" t="s">
        <v>3</v>
      </c>
      <c r="E94" s="63">
        <v>1</v>
      </c>
      <c r="F94" s="58"/>
      <c r="G94" s="35"/>
    </row>
    <row r="95" spans="1:7" ht="24.9" customHeight="1" x14ac:dyDescent="0.35">
      <c r="A95" s="56" t="s">
        <v>2810</v>
      </c>
      <c r="B95" s="33"/>
      <c r="C95" s="62" t="s">
        <v>655</v>
      </c>
      <c r="D95" s="63" t="s">
        <v>3</v>
      </c>
      <c r="E95" s="63">
        <v>1</v>
      </c>
      <c r="F95" s="58"/>
      <c r="G95" s="35"/>
    </row>
    <row r="96" spans="1:7" ht="24.9" customHeight="1" x14ac:dyDescent="0.35">
      <c r="A96" s="56" t="s">
        <v>2811</v>
      </c>
      <c r="B96" s="33"/>
      <c r="C96" s="62" t="s">
        <v>656</v>
      </c>
      <c r="D96" s="63" t="s">
        <v>2</v>
      </c>
      <c r="E96" s="63">
        <v>1</v>
      </c>
      <c r="F96" s="58"/>
      <c r="G96" s="35"/>
    </row>
    <row r="97" spans="1:7" ht="24.9" customHeight="1" x14ac:dyDescent="0.35">
      <c r="A97" s="56" t="s">
        <v>2812</v>
      </c>
      <c r="B97" s="33"/>
      <c r="C97" s="62" t="s">
        <v>657</v>
      </c>
      <c r="D97" s="63" t="s">
        <v>2</v>
      </c>
      <c r="E97" s="63">
        <v>1</v>
      </c>
      <c r="F97" s="58"/>
      <c r="G97" s="35"/>
    </row>
    <row r="98" spans="1:7" ht="24.9" customHeight="1" x14ac:dyDescent="0.35">
      <c r="A98" s="56" t="s">
        <v>2813</v>
      </c>
      <c r="B98" s="33"/>
      <c r="C98" s="62" t="s">
        <v>652</v>
      </c>
      <c r="D98" s="63" t="s">
        <v>2</v>
      </c>
      <c r="E98" s="63">
        <v>1</v>
      </c>
      <c r="F98" s="58"/>
      <c r="G98" s="35"/>
    </row>
    <row r="99" spans="1:7" ht="24.9" customHeight="1" x14ac:dyDescent="0.35">
      <c r="A99" s="56" t="s">
        <v>2814</v>
      </c>
      <c r="B99" s="33"/>
      <c r="C99" s="62" t="s">
        <v>653</v>
      </c>
      <c r="D99" s="63" t="s">
        <v>2</v>
      </c>
      <c r="E99" s="63">
        <v>1</v>
      </c>
      <c r="F99" s="58"/>
      <c r="G99" s="35"/>
    </row>
    <row r="100" spans="1:7" ht="24.9" customHeight="1" x14ac:dyDescent="0.35">
      <c r="A100" s="56" t="s">
        <v>2815</v>
      </c>
      <c r="B100" s="33"/>
      <c r="C100" s="62" t="s">
        <v>658</v>
      </c>
      <c r="D100" s="63" t="s">
        <v>2</v>
      </c>
      <c r="E100" s="63">
        <v>1</v>
      </c>
      <c r="F100" s="58"/>
      <c r="G100" s="35"/>
    </row>
    <row r="101" spans="1:7" ht="24.9" customHeight="1" x14ac:dyDescent="0.35">
      <c r="A101" s="56" t="s">
        <v>2816</v>
      </c>
      <c r="B101" s="33"/>
      <c r="C101" s="62" t="s">
        <v>661</v>
      </c>
      <c r="D101" s="63" t="s">
        <v>3</v>
      </c>
      <c r="E101" s="63">
        <v>1</v>
      </c>
      <c r="F101" s="58"/>
      <c r="G101" s="35"/>
    </row>
    <row r="102" spans="1:7" ht="24.9" customHeight="1" x14ac:dyDescent="0.35">
      <c r="A102" s="56" t="s">
        <v>2817</v>
      </c>
      <c r="B102" s="33"/>
      <c r="C102" s="62" t="s">
        <v>660</v>
      </c>
      <c r="D102" s="63" t="s">
        <v>3</v>
      </c>
      <c r="E102" s="63">
        <v>1</v>
      </c>
      <c r="F102" s="58"/>
      <c r="G102" s="35"/>
    </row>
    <row r="103" spans="1:7" ht="24.9" customHeight="1" x14ac:dyDescent="0.35">
      <c r="A103" s="56" t="s">
        <v>2818</v>
      </c>
      <c r="B103" s="33"/>
      <c r="C103" s="62" t="s">
        <v>662</v>
      </c>
      <c r="D103" s="63" t="s">
        <v>3</v>
      </c>
      <c r="E103" s="63">
        <v>1</v>
      </c>
      <c r="F103" s="58"/>
      <c r="G103" s="35"/>
    </row>
    <row r="104" spans="1:7" ht="24.9" customHeight="1" x14ac:dyDescent="0.35">
      <c r="A104" s="56" t="s">
        <v>2819</v>
      </c>
      <c r="B104" s="33"/>
      <c r="C104" s="62" t="s">
        <v>651</v>
      </c>
      <c r="D104" s="63" t="s">
        <v>3</v>
      </c>
      <c r="E104" s="63">
        <v>1</v>
      </c>
      <c r="F104" s="58"/>
      <c r="G104" s="35"/>
    </row>
    <row r="105" spans="1:7" ht="24.9" customHeight="1" x14ac:dyDescent="0.35">
      <c r="A105" s="56" t="s">
        <v>2820</v>
      </c>
      <c r="B105" s="33"/>
      <c r="C105" s="62" t="s">
        <v>666</v>
      </c>
      <c r="D105" s="63" t="s">
        <v>3</v>
      </c>
      <c r="E105" s="63">
        <v>1</v>
      </c>
      <c r="F105" s="58"/>
      <c r="G105" s="35"/>
    </row>
    <row r="106" spans="1:7" ht="24.9" customHeight="1" x14ac:dyDescent="0.35">
      <c r="A106" s="56" t="s">
        <v>2821</v>
      </c>
      <c r="B106" s="33"/>
      <c r="C106" s="62" t="s">
        <v>665</v>
      </c>
      <c r="D106" s="63" t="s">
        <v>3</v>
      </c>
      <c r="E106" s="63">
        <v>1</v>
      </c>
      <c r="F106" s="58"/>
      <c r="G106" s="35"/>
    </row>
    <row r="107" spans="1:7" ht="24.9" customHeight="1" x14ac:dyDescent="0.35">
      <c r="A107" s="56" t="s">
        <v>2822</v>
      </c>
      <c r="B107" s="33"/>
      <c r="C107" s="62" t="s">
        <v>659</v>
      </c>
      <c r="D107" s="63" t="s">
        <v>2</v>
      </c>
      <c r="E107" s="63">
        <v>1</v>
      </c>
      <c r="F107" s="58"/>
      <c r="G107" s="35"/>
    </row>
    <row r="108" spans="1:7" ht="24.9" customHeight="1" x14ac:dyDescent="0.35">
      <c r="A108" s="56" t="s">
        <v>2823</v>
      </c>
      <c r="B108" s="33"/>
      <c r="C108" s="62" t="s">
        <v>663</v>
      </c>
      <c r="D108" s="63" t="s">
        <v>3</v>
      </c>
      <c r="E108" s="63">
        <v>1</v>
      </c>
      <c r="F108" s="58"/>
      <c r="G108" s="35"/>
    </row>
    <row r="109" spans="1:7" ht="22.5" customHeight="1" x14ac:dyDescent="0.35">
      <c r="A109" s="56" t="s">
        <v>2824</v>
      </c>
      <c r="B109" s="33"/>
      <c r="C109" s="62" t="s">
        <v>900</v>
      </c>
      <c r="D109" s="63" t="s">
        <v>903</v>
      </c>
      <c r="E109" s="63">
        <v>1</v>
      </c>
      <c r="F109" s="58"/>
      <c r="G109" s="35"/>
    </row>
    <row r="110" spans="1:7" ht="22.5" customHeight="1" x14ac:dyDescent="0.35">
      <c r="A110" s="56" t="s">
        <v>2825</v>
      </c>
      <c r="B110" s="67"/>
      <c r="C110" s="62" t="s">
        <v>901</v>
      </c>
      <c r="D110" s="63" t="s">
        <v>902</v>
      </c>
      <c r="E110" s="63">
        <v>1</v>
      </c>
      <c r="F110" s="58"/>
      <c r="G110" s="35"/>
    </row>
    <row r="111" spans="1:7" ht="25" x14ac:dyDescent="0.35">
      <c r="A111" s="56" t="s">
        <v>2826</v>
      </c>
      <c r="B111" s="67"/>
      <c r="C111" s="62" t="s">
        <v>991</v>
      </c>
      <c r="D111" s="63" t="s">
        <v>3</v>
      </c>
      <c r="E111" s="63">
        <v>1</v>
      </c>
      <c r="F111" s="58"/>
      <c r="G111" s="35"/>
    </row>
    <row r="112" spans="1:7" ht="22.5" customHeight="1" thickBot="1" x14ac:dyDescent="0.4">
      <c r="A112" s="174"/>
      <c r="B112" s="175"/>
      <c r="C112" s="176"/>
      <c r="D112" s="177"/>
      <c r="E112" s="178"/>
      <c r="F112" s="58"/>
      <c r="G112" s="35"/>
    </row>
    <row r="113" spans="1:7" ht="22.5" customHeight="1" thickBot="1" x14ac:dyDescent="0.4">
      <c r="A113" s="72"/>
      <c r="B113" s="50"/>
      <c r="C113" s="240" t="s">
        <v>639</v>
      </c>
      <c r="D113" s="241"/>
      <c r="E113" s="242"/>
      <c r="F113" s="243"/>
      <c r="G113" s="244"/>
    </row>
  </sheetData>
  <mergeCells count="2">
    <mergeCell ref="C113:E113"/>
    <mergeCell ref="F113:G113"/>
  </mergeCells>
  <phoneticPr fontId="18" type="noConversion"/>
  <pageMargins left="0.59055118110236227" right="0.39370078740157483" top="0.78740157480314965" bottom="0.78740157480314965" header="0.31496062992125984" footer="0.31496062992125984"/>
  <pageSetup paperSize="9" firstPageNumber="101" fitToHeight="0" orientation="portrait" useFirstPageNumber="1" r:id="rId1"/>
  <headerFooter>
    <oddHeader>&amp;L&amp;10A 3-YEAR FRAMEWORK AGREEMENT FOR THE DEVELOPMENT AND MAINTENANCE OF IRRIGATION
PROJECTS AND SCHEMES FOR LIMPOPO DEPARTMENT OF AGRICULTURE AND RURAL DEVELOPMENT&amp;R
Bid No. ACDP 23/16</oddHeader>
    <oddFooter>&amp;LContract
Part C2: Pricing Data&amp;CC&amp;PofC181&amp;RC2.2
Bills of Quantities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7"/>
  <sheetViews>
    <sheetView tabSelected="1" view="pageLayout" topLeftCell="A15" zoomScaleNormal="100" zoomScaleSheetLayoutView="118" workbookViewId="0">
      <selection activeCell="F17" sqref="F17"/>
    </sheetView>
  </sheetViews>
  <sheetFormatPr defaultColWidth="9.08984375" defaultRowHeight="22.5" customHeight="1" x14ac:dyDescent="0.35"/>
  <cols>
    <col min="1" max="1" width="6.26953125" style="17" customWidth="1"/>
    <col min="2" max="2" width="7.08984375" style="12" customWidth="1"/>
    <col min="3" max="3" width="42" style="13" customWidth="1"/>
    <col min="4" max="4" width="6.36328125" style="14" customWidth="1"/>
    <col min="5" max="5" width="6.54296875" style="15" bestFit="1" customWidth="1"/>
    <col min="6" max="6" width="10.453125" style="16" customWidth="1"/>
    <col min="7" max="7" width="13.1796875" style="12" customWidth="1"/>
    <col min="8" max="16384" width="9.08984375" style="12"/>
  </cols>
  <sheetData>
    <row r="1" spans="1:7" ht="22.5" customHeight="1" thickBot="1" x14ac:dyDescent="0.4">
      <c r="A1" s="11" t="s">
        <v>40</v>
      </c>
      <c r="B1" s="11" t="s">
        <v>1058</v>
      </c>
      <c r="C1" s="11" t="s">
        <v>4</v>
      </c>
      <c r="D1" s="11" t="s">
        <v>1054</v>
      </c>
      <c r="E1" s="11" t="s">
        <v>1055</v>
      </c>
      <c r="F1" s="11" t="s">
        <v>1056</v>
      </c>
      <c r="G1" s="11" t="s">
        <v>1057</v>
      </c>
    </row>
    <row r="2" spans="1:7" ht="28.25" customHeight="1" thickBot="1" x14ac:dyDescent="0.4">
      <c r="A2" s="136"/>
      <c r="B2" s="41"/>
      <c r="C2" s="55" t="s">
        <v>649</v>
      </c>
      <c r="D2" s="73"/>
      <c r="E2" s="73"/>
      <c r="F2" s="74"/>
      <c r="G2" s="75"/>
    </row>
    <row r="3" spans="1:7" ht="22.5" customHeight="1" x14ac:dyDescent="0.35">
      <c r="A3" s="56"/>
      <c r="B3" s="33"/>
      <c r="C3" s="34"/>
      <c r="D3" s="33"/>
      <c r="E3" s="33"/>
      <c r="F3" s="33"/>
      <c r="G3" s="35"/>
    </row>
    <row r="4" spans="1:7" ht="22.5" customHeight="1" x14ac:dyDescent="0.35">
      <c r="A4" s="89" t="s">
        <v>648</v>
      </c>
      <c r="B4" s="33"/>
      <c r="C4" s="57" t="s">
        <v>2833</v>
      </c>
      <c r="D4" s="33"/>
      <c r="E4" s="33"/>
      <c r="F4" s="33"/>
      <c r="G4" s="35"/>
    </row>
    <row r="5" spans="1:7" ht="182" x14ac:dyDescent="0.35">
      <c r="A5" s="89"/>
      <c r="B5" s="40"/>
      <c r="C5" s="39" t="s">
        <v>2843</v>
      </c>
      <c r="D5" s="33"/>
      <c r="E5" s="33"/>
      <c r="F5" s="33"/>
      <c r="G5" s="35"/>
    </row>
    <row r="6" spans="1:7" ht="28.25" customHeight="1" x14ac:dyDescent="0.35">
      <c r="A6" s="56" t="s">
        <v>2827</v>
      </c>
      <c r="B6" s="33"/>
      <c r="C6" s="92" t="s">
        <v>2830</v>
      </c>
      <c r="D6" s="33" t="s">
        <v>693</v>
      </c>
      <c r="E6" s="33">
        <v>1</v>
      </c>
      <c r="F6" s="58"/>
      <c r="G6" s="35"/>
    </row>
    <row r="7" spans="1:7" ht="28.25" customHeight="1" x14ac:dyDescent="0.35">
      <c r="A7" s="56" t="s">
        <v>2828</v>
      </c>
      <c r="B7" s="33"/>
      <c r="C7" s="92" t="s">
        <v>2831</v>
      </c>
      <c r="D7" s="33" t="s">
        <v>693</v>
      </c>
      <c r="E7" s="33">
        <v>1</v>
      </c>
      <c r="F7" s="33"/>
      <c r="G7" s="35"/>
    </row>
    <row r="8" spans="1:7" ht="28.25" customHeight="1" x14ac:dyDescent="0.35">
      <c r="A8" s="56" t="s">
        <v>2829</v>
      </c>
      <c r="B8" s="33"/>
      <c r="C8" s="92" t="s">
        <v>2832</v>
      </c>
      <c r="D8" s="33" t="s">
        <v>693</v>
      </c>
      <c r="E8" s="33">
        <v>1</v>
      </c>
      <c r="F8" s="33"/>
      <c r="G8" s="35"/>
    </row>
    <row r="9" spans="1:7" ht="28.25" customHeight="1" x14ac:dyDescent="0.35">
      <c r="A9" s="56"/>
      <c r="B9" s="33"/>
      <c r="C9" s="92"/>
      <c r="D9" s="90"/>
      <c r="E9" s="90"/>
      <c r="F9" s="58"/>
      <c r="G9" s="35"/>
    </row>
    <row r="10" spans="1:7" ht="28.25" customHeight="1" x14ac:dyDescent="0.35">
      <c r="A10" s="89" t="s">
        <v>2834</v>
      </c>
      <c r="B10" s="33"/>
      <c r="C10" s="57" t="s">
        <v>2835</v>
      </c>
      <c r="D10" s="63"/>
      <c r="E10" s="63"/>
      <c r="F10" s="58"/>
      <c r="G10" s="35"/>
    </row>
    <row r="11" spans="1:7" ht="28.25" customHeight="1" x14ac:dyDescent="0.35">
      <c r="A11" s="56" t="s">
        <v>2836</v>
      </c>
      <c r="B11" s="33"/>
      <c r="C11" s="92" t="s">
        <v>2905</v>
      </c>
      <c r="D11" s="63" t="s">
        <v>3</v>
      </c>
      <c r="E11" s="63">
        <v>1</v>
      </c>
      <c r="F11" s="58"/>
      <c r="G11" s="35"/>
    </row>
    <row r="12" spans="1:7" ht="28.25" customHeight="1" x14ac:dyDescent="0.35">
      <c r="A12" s="56" t="s">
        <v>2837</v>
      </c>
      <c r="B12" s="33"/>
      <c r="C12" s="92" t="s">
        <v>667</v>
      </c>
      <c r="D12" s="63" t="s">
        <v>3</v>
      </c>
      <c r="E12" s="63">
        <v>1</v>
      </c>
      <c r="F12" s="33"/>
      <c r="G12" s="35"/>
    </row>
    <row r="13" spans="1:7" ht="28.25" customHeight="1" x14ac:dyDescent="0.35">
      <c r="A13" s="56" t="s">
        <v>2838</v>
      </c>
      <c r="B13" s="33"/>
      <c r="C13" s="62" t="s">
        <v>2900</v>
      </c>
      <c r="D13" s="63" t="s">
        <v>2903</v>
      </c>
      <c r="E13" s="63">
        <v>1</v>
      </c>
      <c r="F13" s="33"/>
      <c r="G13" s="35"/>
    </row>
    <row r="14" spans="1:7" ht="28.25" customHeight="1" x14ac:dyDescent="0.35">
      <c r="A14" s="56" t="s">
        <v>2839</v>
      </c>
      <c r="B14" s="33"/>
      <c r="C14" s="92" t="s">
        <v>2901</v>
      </c>
      <c r="D14" s="63" t="s">
        <v>3</v>
      </c>
      <c r="E14" s="63">
        <v>1</v>
      </c>
      <c r="F14" s="33"/>
      <c r="G14" s="35"/>
    </row>
    <row r="15" spans="1:7" ht="28.25" customHeight="1" x14ac:dyDescent="0.35">
      <c r="A15" s="56" t="s">
        <v>2840</v>
      </c>
      <c r="B15" s="33"/>
      <c r="C15" s="62" t="s">
        <v>2902</v>
      </c>
      <c r="D15" s="63" t="s">
        <v>2903</v>
      </c>
      <c r="E15" s="63">
        <v>1</v>
      </c>
      <c r="F15" s="58"/>
      <c r="G15" s="35"/>
    </row>
    <row r="16" spans="1:7" ht="28.25" customHeight="1" x14ac:dyDescent="0.35">
      <c r="A16" s="56" t="s">
        <v>2841</v>
      </c>
      <c r="B16" s="33"/>
      <c r="C16" s="92" t="s">
        <v>2907</v>
      </c>
      <c r="D16" s="63" t="s">
        <v>2904</v>
      </c>
      <c r="E16" s="63">
        <v>1</v>
      </c>
      <c r="F16" s="58"/>
      <c r="G16" s="35"/>
    </row>
    <row r="17" spans="1:7" ht="28.25" customHeight="1" x14ac:dyDescent="0.35">
      <c r="A17" s="56" t="s">
        <v>2842</v>
      </c>
      <c r="B17" s="33"/>
      <c r="C17" s="62" t="s">
        <v>2906</v>
      </c>
      <c r="D17" s="63" t="s">
        <v>2903</v>
      </c>
      <c r="E17" s="63">
        <v>1</v>
      </c>
      <c r="F17" s="58"/>
      <c r="G17" s="35"/>
    </row>
    <row r="18" spans="1:7" ht="21.5" customHeight="1" x14ac:dyDescent="0.35">
      <c r="A18" s="56"/>
      <c r="B18" s="33"/>
      <c r="C18" s="62"/>
      <c r="D18" s="95"/>
      <c r="E18" s="95"/>
      <c r="F18" s="58"/>
      <c r="G18" s="35"/>
    </row>
    <row r="19" spans="1:7" ht="21.5" customHeight="1" x14ac:dyDescent="0.35">
      <c r="A19" s="56"/>
      <c r="B19" s="33"/>
      <c r="C19" s="62"/>
      <c r="D19" s="179"/>
      <c r="E19" s="179"/>
      <c r="F19" s="58"/>
      <c r="G19" s="35"/>
    </row>
    <row r="20" spans="1:7" ht="21.5" customHeight="1" x14ac:dyDescent="0.35">
      <c r="A20" s="56"/>
      <c r="B20" s="33"/>
      <c r="C20" s="95"/>
      <c r="D20" s="179"/>
      <c r="E20" s="179"/>
      <c r="F20" s="58"/>
      <c r="G20" s="35"/>
    </row>
    <row r="21" spans="1:7" ht="21.5" customHeight="1" thickBot="1" x14ac:dyDescent="0.4">
      <c r="A21" s="56"/>
      <c r="B21" s="33"/>
      <c r="C21" s="95"/>
      <c r="D21" s="179"/>
      <c r="E21" s="179"/>
      <c r="F21" s="58"/>
      <c r="G21" s="35"/>
    </row>
    <row r="22" spans="1:7" ht="22.4" customHeight="1" thickBot="1" x14ac:dyDescent="0.4">
      <c r="A22" s="47" t="s">
        <v>1043</v>
      </c>
      <c r="B22" s="48"/>
      <c r="C22" s="49" t="s">
        <v>994</v>
      </c>
      <c r="D22" s="50"/>
      <c r="E22" s="50"/>
      <c r="F22" s="50"/>
      <c r="G22" s="51"/>
    </row>
    <row r="23" spans="1:7" ht="22.4" customHeight="1" thickBot="1" x14ac:dyDescent="0.4">
      <c r="A23" s="47" t="s">
        <v>1043</v>
      </c>
      <c r="B23" s="48"/>
      <c r="C23" s="49" t="s">
        <v>996</v>
      </c>
      <c r="D23" s="50"/>
      <c r="E23" s="50"/>
      <c r="F23" s="50"/>
      <c r="G23" s="51"/>
    </row>
    <row r="24" spans="1:7" ht="22.5" customHeight="1" x14ac:dyDescent="0.35">
      <c r="A24" s="56"/>
      <c r="B24" s="33"/>
      <c r="C24" s="95"/>
      <c r="D24" s="63"/>
      <c r="E24" s="63"/>
      <c r="F24" s="58"/>
      <c r="G24" s="35"/>
    </row>
    <row r="25" spans="1:7" ht="22.5" customHeight="1" x14ac:dyDescent="0.35">
      <c r="A25" s="89" t="s">
        <v>2844</v>
      </c>
      <c r="B25" s="33"/>
      <c r="C25" s="96" t="s">
        <v>898</v>
      </c>
      <c r="D25" s="63"/>
      <c r="E25" s="63"/>
      <c r="F25" s="33"/>
      <c r="G25" s="35"/>
    </row>
    <row r="26" spans="1:7" ht="51" customHeight="1" x14ac:dyDescent="0.35">
      <c r="A26" s="56" t="s">
        <v>2845</v>
      </c>
      <c r="B26" s="33"/>
      <c r="C26" s="95" t="s">
        <v>899</v>
      </c>
      <c r="D26" s="63" t="s">
        <v>897</v>
      </c>
      <c r="E26" s="63">
        <v>1</v>
      </c>
      <c r="F26" s="33">
        <v>200000</v>
      </c>
      <c r="G26" s="35">
        <f>F26*E26</f>
        <v>200000</v>
      </c>
    </row>
    <row r="27" spans="1:7" ht="22.5" customHeight="1" x14ac:dyDescent="0.35">
      <c r="A27" s="56" t="s">
        <v>2846</v>
      </c>
      <c r="B27" s="33"/>
      <c r="C27" s="95" t="s">
        <v>2849</v>
      </c>
      <c r="D27" s="63" t="s">
        <v>840</v>
      </c>
      <c r="E27" s="157">
        <f>F26</f>
        <v>200000</v>
      </c>
      <c r="F27" s="58"/>
      <c r="G27" s="35"/>
    </row>
    <row r="28" spans="1:7" ht="37.5" x14ac:dyDescent="0.35">
      <c r="A28" s="56" t="s">
        <v>2847</v>
      </c>
      <c r="B28" s="33"/>
      <c r="C28" s="95" t="s">
        <v>896</v>
      </c>
      <c r="D28" s="63" t="s">
        <v>897</v>
      </c>
      <c r="E28" s="63">
        <v>1</v>
      </c>
      <c r="F28" s="33">
        <v>6000000</v>
      </c>
      <c r="G28" s="35">
        <f>F28*E28</f>
        <v>6000000</v>
      </c>
    </row>
    <row r="29" spans="1:7" ht="25.5" customHeight="1" x14ac:dyDescent="0.35">
      <c r="A29" s="56" t="s">
        <v>2848</v>
      </c>
      <c r="B29" s="33"/>
      <c r="C29" s="95" t="s">
        <v>2850</v>
      </c>
      <c r="D29" s="63" t="s">
        <v>840</v>
      </c>
      <c r="E29" s="157">
        <f>F28</f>
        <v>6000000</v>
      </c>
      <c r="F29" s="58"/>
      <c r="G29" s="35"/>
    </row>
    <row r="30" spans="1:7" ht="22.5" customHeight="1" x14ac:dyDescent="0.35">
      <c r="A30" s="56"/>
      <c r="B30" s="33"/>
      <c r="C30" s="60"/>
      <c r="D30" s="63"/>
      <c r="E30" s="63"/>
      <c r="F30" s="58"/>
      <c r="G30" s="35"/>
    </row>
    <row r="31" spans="1:7" ht="21.75" customHeight="1" x14ac:dyDescent="0.35">
      <c r="A31" s="89" t="s">
        <v>2851</v>
      </c>
      <c r="B31" s="33"/>
      <c r="C31" s="80" t="s">
        <v>2855</v>
      </c>
      <c r="D31" s="63"/>
      <c r="E31" s="63"/>
      <c r="F31" s="33"/>
      <c r="G31" s="35"/>
    </row>
    <row r="32" spans="1:7" ht="25" x14ac:dyDescent="0.35">
      <c r="A32" s="89"/>
      <c r="B32" s="33"/>
      <c r="C32" s="60" t="s">
        <v>2856</v>
      </c>
      <c r="D32" s="63"/>
      <c r="E32" s="63"/>
      <c r="F32" s="33"/>
      <c r="G32" s="35"/>
    </row>
    <row r="33" spans="1:7" ht="20.9" customHeight="1" x14ac:dyDescent="0.35">
      <c r="A33" s="56" t="s">
        <v>2852</v>
      </c>
      <c r="B33" s="33"/>
      <c r="C33" s="95" t="s">
        <v>2854</v>
      </c>
      <c r="D33" s="63" t="s">
        <v>6</v>
      </c>
      <c r="E33" s="63">
        <v>1</v>
      </c>
      <c r="F33" s="33"/>
      <c r="G33" s="35"/>
    </row>
    <row r="34" spans="1:7" ht="20.9" customHeight="1" x14ac:dyDescent="0.35">
      <c r="A34" s="56" t="s">
        <v>2853</v>
      </c>
      <c r="B34" s="33"/>
      <c r="C34" s="95" t="s">
        <v>962</v>
      </c>
      <c r="D34" s="63" t="s">
        <v>6</v>
      </c>
      <c r="E34" s="63">
        <v>1</v>
      </c>
      <c r="F34" s="33"/>
      <c r="G34" s="35"/>
    </row>
    <row r="35" spans="1:7" ht="25" x14ac:dyDescent="0.35">
      <c r="A35" s="56" t="s">
        <v>2858</v>
      </c>
      <c r="B35" s="33"/>
      <c r="C35" s="60" t="s">
        <v>2857</v>
      </c>
      <c r="D35" s="63" t="s">
        <v>3</v>
      </c>
      <c r="E35" s="63">
        <v>1</v>
      </c>
      <c r="F35" s="58"/>
      <c r="G35" s="35"/>
    </row>
    <row r="36" spans="1:7" ht="37.5" x14ac:dyDescent="0.35">
      <c r="A36" s="56" t="s">
        <v>2859</v>
      </c>
      <c r="B36" s="33"/>
      <c r="C36" s="60" t="s">
        <v>2860</v>
      </c>
      <c r="D36" s="63" t="s">
        <v>6</v>
      </c>
      <c r="E36" s="63">
        <v>1</v>
      </c>
      <c r="F36" s="58"/>
      <c r="G36" s="35"/>
    </row>
    <row r="37" spans="1:7" ht="20.9" customHeight="1" x14ac:dyDescent="0.35">
      <c r="A37" s="56"/>
      <c r="B37" s="33"/>
      <c r="C37" s="92"/>
      <c r="D37" s="63"/>
      <c r="E37" s="63"/>
      <c r="F37" s="58"/>
      <c r="G37" s="35"/>
    </row>
    <row r="38" spans="1:7" ht="20.9" customHeight="1" x14ac:dyDescent="0.35">
      <c r="A38" s="89" t="s">
        <v>2862</v>
      </c>
      <c r="B38" s="33"/>
      <c r="C38" s="80" t="s">
        <v>2861</v>
      </c>
      <c r="D38" s="63"/>
      <c r="E38" s="63"/>
      <c r="F38" s="58"/>
      <c r="G38" s="35"/>
    </row>
    <row r="39" spans="1:7" ht="37.5" x14ac:dyDescent="0.35">
      <c r="A39" s="56"/>
      <c r="B39" s="33"/>
      <c r="C39" s="60" t="s">
        <v>2863</v>
      </c>
      <c r="D39" s="63"/>
      <c r="E39" s="63"/>
      <c r="F39" s="58"/>
      <c r="G39" s="35"/>
    </row>
    <row r="40" spans="1:7" ht="20.9" customHeight="1" x14ac:dyDescent="0.35">
      <c r="A40" s="56" t="s">
        <v>2867</v>
      </c>
      <c r="B40" s="33"/>
      <c r="C40" s="92" t="s">
        <v>2864</v>
      </c>
      <c r="D40" s="63" t="s">
        <v>6</v>
      </c>
      <c r="E40" s="63">
        <v>1</v>
      </c>
      <c r="F40" s="58"/>
      <c r="G40" s="35"/>
    </row>
    <row r="41" spans="1:7" ht="20.9" customHeight="1" x14ac:dyDescent="0.35">
      <c r="A41" s="56" t="s">
        <v>2868</v>
      </c>
      <c r="B41" s="33"/>
      <c r="C41" s="92" t="s">
        <v>2865</v>
      </c>
      <c r="D41" s="63" t="s">
        <v>6</v>
      </c>
      <c r="E41" s="63">
        <v>1</v>
      </c>
      <c r="F41" s="58"/>
      <c r="G41" s="35"/>
    </row>
    <row r="42" spans="1:7" ht="20.9" customHeight="1" x14ac:dyDescent="0.35">
      <c r="A42" s="56" t="s">
        <v>2869</v>
      </c>
      <c r="B42" s="33"/>
      <c r="C42" s="92" t="s">
        <v>2866</v>
      </c>
      <c r="D42" s="63" t="s">
        <v>6</v>
      </c>
      <c r="E42" s="63">
        <v>1</v>
      </c>
      <c r="F42" s="58"/>
      <c r="G42" s="35"/>
    </row>
    <row r="43" spans="1:7" ht="20.9" customHeight="1" x14ac:dyDescent="0.35">
      <c r="A43" s="56"/>
      <c r="B43" s="33"/>
      <c r="C43" s="92"/>
      <c r="D43" s="63"/>
      <c r="E43" s="63"/>
      <c r="F43" s="58"/>
      <c r="G43" s="35"/>
    </row>
    <row r="44" spans="1:7" ht="37.5" x14ac:dyDescent="0.35">
      <c r="A44" s="56"/>
      <c r="B44" s="33"/>
      <c r="C44" s="60" t="s">
        <v>2870</v>
      </c>
      <c r="D44" s="63"/>
      <c r="E44" s="63"/>
      <c r="F44" s="58"/>
      <c r="G44" s="35"/>
    </row>
    <row r="45" spans="1:7" ht="20.9" customHeight="1" x14ac:dyDescent="0.35">
      <c r="A45" s="56" t="s">
        <v>2874</v>
      </c>
      <c r="B45" s="33"/>
      <c r="C45" s="92" t="s">
        <v>2871</v>
      </c>
      <c r="D45" s="63" t="s">
        <v>6</v>
      </c>
      <c r="E45" s="63">
        <v>1</v>
      </c>
      <c r="F45" s="58"/>
      <c r="G45" s="35"/>
    </row>
    <row r="46" spans="1:7" ht="20.9" customHeight="1" x14ac:dyDescent="0.35">
      <c r="A46" s="56" t="s">
        <v>2875</v>
      </c>
      <c r="B46" s="33"/>
      <c r="C46" s="92" t="s">
        <v>2872</v>
      </c>
      <c r="D46" s="63" t="s">
        <v>6</v>
      </c>
      <c r="E46" s="63">
        <v>1</v>
      </c>
      <c r="F46" s="58"/>
      <c r="G46" s="35"/>
    </row>
    <row r="47" spans="1:7" ht="20.9" customHeight="1" x14ac:dyDescent="0.35">
      <c r="A47" s="56" t="s">
        <v>2876</v>
      </c>
      <c r="B47" s="33"/>
      <c r="C47" s="92" t="s">
        <v>2873</v>
      </c>
      <c r="D47" s="63" t="s">
        <v>6</v>
      </c>
      <c r="E47" s="63">
        <v>1</v>
      </c>
      <c r="F47" s="58"/>
      <c r="G47" s="35"/>
    </row>
    <row r="48" spans="1:7" ht="20.9" customHeight="1" x14ac:dyDescent="0.35">
      <c r="A48" s="56"/>
      <c r="B48" s="33"/>
      <c r="C48" s="92"/>
      <c r="D48" s="63"/>
      <c r="E48" s="63"/>
      <c r="F48" s="58"/>
      <c r="G48" s="35"/>
    </row>
    <row r="49" spans="1:7" ht="20.9" customHeight="1" thickBot="1" x14ac:dyDescent="0.4">
      <c r="A49" s="56"/>
      <c r="B49" s="33"/>
      <c r="C49" s="92"/>
      <c r="D49" s="63"/>
      <c r="E49" s="63"/>
      <c r="F49" s="58"/>
      <c r="G49" s="35"/>
    </row>
    <row r="50" spans="1:7" ht="20.9" customHeight="1" thickBot="1" x14ac:dyDescent="0.4">
      <c r="A50" s="47" t="s">
        <v>1043</v>
      </c>
      <c r="B50" s="48"/>
      <c r="C50" s="49" t="s">
        <v>994</v>
      </c>
      <c r="D50" s="50"/>
      <c r="E50" s="50"/>
      <c r="F50" s="50"/>
      <c r="G50" s="51"/>
    </row>
    <row r="51" spans="1:7" ht="20.9" customHeight="1" thickBot="1" x14ac:dyDescent="0.4">
      <c r="A51" s="47" t="s">
        <v>1043</v>
      </c>
      <c r="B51" s="48"/>
      <c r="C51" s="49" t="s">
        <v>996</v>
      </c>
      <c r="D51" s="50"/>
      <c r="E51" s="50"/>
      <c r="F51" s="50"/>
      <c r="G51" s="51"/>
    </row>
    <row r="52" spans="1:7" ht="20.9" customHeight="1" x14ac:dyDescent="0.35">
      <c r="A52" s="56"/>
      <c r="B52" s="33"/>
      <c r="C52" s="92"/>
      <c r="D52" s="63"/>
      <c r="E52" s="63"/>
      <c r="F52" s="58"/>
      <c r="G52" s="35"/>
    </row>
    <row r="53" spans="1:7" ht="20.9" customHeight="1" x14ac:dyDescent="0.35">
      <c r="A53" s="56" t="s">
        <v>2878</v>
      </c>
      <c r="B53" s="33"/>
      <c r="C53" s="80" t="s">
        <v>2877</v>
      </c>
      <c r="D53" s="63"/>
      <c r="E53" s="63"/>
      <c r="F53" s="58"/>
      <c r="G53" s="35"/>
    </row>
    <row r="54" spans="1:7" ht="25" x14ac:dyDescent="0.35">
      <c r="A54" s="56"/>
      <c r="B54" s="33" t="s">
        <v>2908</v>
      </c>
      <c r="C54" s="60" t="s">
        <v>2879</v>
      </c>
      <c r="D54" s="63"/>
      <c r="E54" s="63"/>
      <c r="F54" s="58"/>
      <c r="G54" s="35"/>
    </row>
    <row r="55" spans="1:7" ht="20.9" customHeight="1" x14ac:dyDescent="0.35">
      <c r="A55" s="56" t="s">
        <v>2882</v>
      </c>
      <c r="B55" s="33"/>
      <c r="C55" s="92" t="s">
        <v>2880</v>
      </c>
      <c r="D55" s="63" t="s">
        <v>2881</v>
      </c>
      <c r="E55" s="63">
        <v>1</v>
      </c>
      <c r="F55" s="58"/>
      <c r="G55" s="35"/>
    </row>
    <row r="56" spans="1:7" ht="20.9" customHeight="1" x14ac:dyDescent="0.35">
      <c r="A56" s="56"/>
      <c r="B56" s="33"/>
      <c r="C56" s="92"/>
      <c r="D56" s="63"/>
      <c r="E56" s="63"/>
      <c r="F56" s="58"/>
      <c r="G56" s="35"/>
    </row>
    <row r="57" spans="1:7" ht="20.9" customHeight="1" x14ac:dyDescent="0.35">
      <c r="A57" s="56" t="s">
        <v>2884</v>
      </c>
      <c r="B57" s="33"/>
      <c r="C57" s="80" t="s">
        <v>2883</v>
      </c>
      <c r="D57" s="63"/>
      <c r="E57" s="63"/>
      <c r="F57" s="58"/>
      <c r="G57" s="35"/>
    </row>
    <row r="58" spans="1:7" ht="112.5" x14ac:dyDescent="0.35">
      <c r="A58" s="56"/>
      <c r="B58" s="33"/>
      <c r="C58" s="62" t="s">
        <v>2893</v>
      </c>
      <c r="D58" s="63"/>
      <c r="E58" s="63"/>
      <c r="F58" s="58"/>
      <c r="G58" s="35"/>
    </row>
    <row r="59" spans="1:7" ht="20.9" customHeight="1" x14ac:dyDescent="0.35">
      <c r="A59" s="56" t="s">
        <v>2888</v>
      </c>
      <c r="B59" s="33"/>
      <c r="C59" s="95" t="s">
        <v>2885</v>
      </c>
      <c r="D59" s="63" t="s">
        <v>693</v>
      </c>
      <c r="E59" s="63">
        <v>1</v>
      </c>
      <c r="F59" s="58"/>
      <c r="G59" s="35"/>
    </row>
    <row r="60" spans="1:7" ht="20.9" customHeight="1" x14ac:dyDescent="0.35">
      <c r="A60" s="56" t="s">
        <v>2889</v>
      </c>
      <c r="B60" s="33"/>
      <c r="C60" s="95" t="s">
        <v>2886</v>
      </c>
      <c r="D60" s="63" t="s">
        <v>693</v>
      </c>
      <c r="E60" s="63">
        <v>1</v>
      </c>
      <c r="F60" s="58"/>
      <c r="G60" s="35"/>
    </row>
    <row r="61" spans="1:7" ht="20.9" customHeight="1" x14ac:dyDescent="0.35">
      <c r="A61" s="56" t="s">
        <v>2890</v>
      </c>
      <c r="B61" s="33"/>
      <c r="C61" s="95" t="s">
        <v>2895</v>
      </c>
      <c r="D61" s="63" t="s">
        <v>693</v>
      </c>
      <c r="E61" s="63">
        <v>1</v>
      </c>
      <c r="F61" s="58"/>
      <c r="G61" s="35"/>
    </row>
    <row r="62" spans="1:7" ht="22.4" customHeight="1" x14ac:dyDescent="0.35">
      <c r="A62" s="56" t="s">
        <v>2891</v>
      </c>
      <c r="B62" s="33"/>
      <c r="C62" s="95" t="s">
        <v>2894</v>
      </c>
      <c r="D62" s="63" t="s">
        <v>693</v>
      </c>
      <c r="E62" s="63">
        <v>1</v>
      </c>
      <c r="F62" s="58"/>
      <c r="G62" s="35"/>
    </row>
    <row r="63" spans="1:7" ht="20.9" customHeight="1" x14ac:dyDescent="0.35">
      <c r="A63" s="56" t="s">
        <v>2892</v>
      </c>
      <c r="B63" s="33"/>
      <c r="C63" s="95" t="s">
        <v>2887</v>
      </c>
      <c r="D63" s="63" t="s">
        <v>693</v>
      </c>
      <c r="E63" s="63">
        <v>1</v>
      </c>
      <c r="F63" s="33"/>
      <c r="G63" s="35"/>
    </row>
    <row r="64" spans="1:7" ht="20.9" customHeight="1" x14ac:dyDescent="0.35">
      <c r="A64" s="56"/>
      <c r="B64" s="33"/>
      <c r="C64" s="95"/>
      <c r="D64" s="63"/>
      <c r="E64" s="63"/>
      <c r="F64" s="33"/>
      <c r="G64" s="35"/>
    </row>
    <row r="65" spans="1:7" ht="20.9" customHeight="1" x14ac:dyDescent="0.35">
      <c r="A65" s="56" t="s">
        <v>2896</v>
      </c>
      <c r="B65" s="33"/>
      <c r="C65" s="80" t="s">
        <v>985</v>
      </c>
      <c r="D65" s="63"/>
      <c r="E65" s="63"/>
      <c r="F65" s="33"/>
      <c r="G65" s="35"/>
    </row>
    <row r="66" spans="1:7" ht="25" x14ac:dyDescent="0.35">
      <c r="A66" s="56"/>
      <c r="B66" s="33"/>
      <c r="C66" s="95" t="s">
        <v>986</v>
      </c>
      <c r="D66" s="63"/>
      <c r="E66" s="63"/>
      <c r="F66" s="33"/>
      <c r="G66" s="35"/>
    </row>
    <row r="67" spans="1:7" ht="20.9" customHeight="1" x14ac:dyDescent="0.35">
      <c r="A67" s="56" t="s">
        <v>2897</v>
      </c>
      <c r="B67" s="33"/>
      <c r="C67" s="95" t="s">
        <v>987</v>
      </c>
      <c r="D67" s="63" t="s">
        <v>1042</v>
      </c>
      <c r="E67" s="63">
        <v>1000</v>
      </c>
      <c r="F67" s="33"/>
      <c r="G67" s="35"/>
    </row>
    <row r="68" spans="1:7" ht="20.9" customHeight="1" x14ac:dyDescent="0.35">
      <c r="A68" s="56" t="s">
        <v>2898</v>
      </c>
      <c r="B68" s="33"/>
      <c r="C68" s="95" t="s">
        <v>988</v>
      </c>
      <c r="D68" s="63" t="s">
        <v>1042</v>
      </c>
      <c r="E68" s="63">
        <v>1000</v>
      </c>
      <c r="F68" s="33"/>
      <c r="G68" s="35"/>
    </row>
    <row r="69" spans="1:7" ht="20.9" customHeight="1" x14ac:dyDescent="0.35">
      <c r="A69" s="56"/>
      <c r="B69" s="33"/>
      <c r="C69" s="95"/>
      <c r="D69" s="63"/>
      <c r="E69" s="63"/>
      <c r="F69" s="33"/>
      <c r="G69" s="35"/>
    </row>
    <row r="70" spans="1:7" ht="20.9" customHeight="1" x14ac:dyDescent="0.35">
      <c r="A70" s="56"/>
      <c r="B70" s="33"/>
      <c r="C70" s="95"/>
      <c r="D70" s="63"/>
      <c r="E70" s="63"/>
      <c r="F70" s="33"/>
      <c r="G70" s="35"/>
    </row>
    <row r="71" spans="1:7" ht="20.9" customHeight="1" x14ac:dyDescent="0.35">
      <c r="A71" s="56"/>
      <c r="B71" s="33"/>
      <c r="C71" s="95"/>
      <c r="D71" s="63"/>
      <c r="E71" s="63"/>
      <c r="F71" s="33"/>
      <c r="G71" s="35"/>
    </row>
    <row r="72" spans="1:7" ht="20.9" customHeight="1" x14ac:dyDescent="0.35">
      <c r="A72" s="56"/>
      <c r="B72" s="33"/>
      <c r="C72" s="97"/>
      <c r="D72" s="63"/>
      <c r="E72" s="63"/>
      <c r="F72" s="33"/>
      <c r="G72" s="35"/>
    </row>
    <row r="73" spans="1:7" ht="38.15" customHeight="1" x14ac:dyDescent="0.35">
      <c r="A73" s="56"/>
      <c r="B73" s="33"/>
      <c r="C73" s="95"/>
      <c r="D73" s="63"/>
      <c r="E73" s="63"/>
      <c r="F73" s="33"/>
      <c r="G73" s="35"/>
    </row>
    <row r="74" spans="1:7" ht="20.9" customHeight="1" x14ac:dyDescent="0.35">
      <c r="A74" s="56"/>
      <c r="B74" s="33"/>
      <c r="C74" s="95"/>
      <c r="D74" s="63"/>
      <c r="E74" s="63"/>
      <c r="F74" s="33"/>
      <c r="G74" s="35"/>
    </row>
    <row r="75" spans="1:7" ht="20.9" customHeight="1" x14ac:dyDescent="0.35">
      <c r="A75" s="56"/>
      <c r="B75" s="33"/>
      <c r="C75" s="95"/>
      <c r="D75" s="63"/>
      <c r="E75" s="63"/>
      <c r="F75" s="33"/>
      <c r="G75" s="35"/>
    </row>
    <row r="76" spans="1:7" ht="20.9" customHeight="1" thickBot="1" x14ac:dyDescent="0.4">
      <c r="A76" s="98"/>
      <c r="B76" s="42"/>
      <c r="C76" s="99"/>
      <c r="D76" s="100"/>
      <c r="E76" s="100"/>
      <c r="F76" s="42"/>
      <c r="G76" s="44"/>
    </row>
    <row r="77" spans="1:7" ht="20.9" customHeight="1" thickBot="1" x14ac:dyDescent="0.4">
      <c r="A77" s="72"/>
      <c r="B77" s="50"/>
      <c r="C77" s="240" t="s">
        <v>2899</v>
      </c>
      <c r="D77" s="241"/>
      <c r="E77" s="242"/>
      <c r="F77" s="243"/>
      <c r="G77" s="244"/>
    </row>
  </sheetData>
  <mergeCells count="2">
    <mergeCell ref="C77:E77"/>
    <mergeCell ref="F77:G77"/>
  </mergeCells>
  <phoneticPr fontId="18" type="noConversion"/>
  <pageMargins left="0.59055118110236227" right="0.39370078740157483" top="0.78740157480314965" bottom="0.78740157480314965" header="0.31496062992125984" footer="0.31496062992125984"/>
  <pageSetup paperSize="9" firstPageNumber="105" fitToHeight="0" orientation="portrait" useFirstPageNumber="1" r:id="rId1"/>
  <headerFooter>
    <oddHeader>&amp;L&amp;10A 3-YEAR FRAMEWORK AGREEMENT FOR THE DEVELOPMENT AND MAINTENANCE OF IRRIGATION
PROJECTS AND SCHEMES FOR LIMPOPO DEPARTMENT OF AGRICULTURE AND RURAL DEVELOPMENT&amp;R
Bid No. ACDP 23/16</oddHeader>
    <oddFooter>&amp;LContract
Part C2: Pricing Data&amp;CC&amp;PofC181&amp;RC2.2
Bills of Quantities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3B20F-1AC6-4920-91DF-5589DFB62B97}">
  <dimension ref="A1:G51"/>
  <sheetViews>
    <sheetView view="pageLayout" zoomScaleNormal="100" zoomScaleSheetLayoutView="100" workbookViewId="0">
      <selection activeCell="C66" sqref="C66"/>
    </sheetView>
  </sheetViews>
  <sheetFormatPr defaultColWidth="8.90625" defaultRowHeight="12.5" x14ac:dyDescent="0.25"/>
  <cols>
    <col min="1" max="1" width="5.6328125" style="20" customWidth="1"/>
    <col min="2" max="2" width="7.08984375" style="20" customWidth="1"/>
    <col min="3" max="3" width="42.36328125" style="20" customWidth="1"/>
    <col min="4" max="4" width="6.1796875" style="20" customWidth="1"/>
    <col min="5" max="5" width="6.36328125" style="26" customWidth="1"/>
    <col min="6" max="6" width="10.6328125" style="20" customWidth="1"/>
    <col min="7" max="7" width="14.453125" style="25" customWidth="1"/>
    <col min="8" max="16384" width="8.90625" style="20"/>
  </cols>
  <sheetData>
    <row r="1" spans="1:7" ht="13.5" thickBot="1" x14ac:dyDescent="0.3">
      <c r="A1" s="11" t="s">
        <v>40</v>
      </c>
      <c r="B1" s="11" t="s">
        <v>1058</v>
      </c>
      <c r="C1" s="11" t="s">
        <v>4</v>
      </c>
      <c r="D1" s="11" t="s">
        <v>1054</v>
      </c>
      <c r="E1" s="11" t="s">
        <v>1055</v>
      </c>
      <c r="F1" s="11" t="s">
        <v>1056</v>
      </c>
      <c r="G1" s="11" t="s">
        <v>1057</v>
      </c>
    </row>
    <row r="2" spans="1:7" ht="28.25" customHeight="1" thickBot="1" x14ac:dyDescent="0.3">
      <c r="A2" s="136"/>
      <c r="B2" s="41"/>
      <c r="C2" s="55" t="s">
        <v>1059</v>
      </c>
      <c r="D2" s="73"/>
      <c r="E2" s="73"/>
      <c r="F2" s="74"/>
      <c r="G2" s="75"/>
    </row>
    <row r="3" spans="1:7" ht="13" x14ac:dyDescent="0.25">
      <c r="A3" s="130"/>
      <c r="B3" s="131"/>
      <c r="C3" s="132"/>
      <c r="D3" s="133"/>
      <c r="E3" s="133"/>
      <c r="F3" s="134"/>
      <c r="G3" s="135"/>
    </row>
    <row r="4" spans="1:7" ht="22.4" customHeight="1" x14ac:dyDescent="0.3">
      <c r="A4" s="180" t="s">
        <v>950</v>
      </c>
      <c r="B4" s="180"/>
      <c r="C4" s="180" t="s">
        <v>2909</v>
      </c>
      <c r="D4" s="181"/>
      <c r="E4" s="182"/>
      <c r="F4" s="183"/>
      <c r="G4" s="35"/>
    </row>
    <row r="5" spans="1:7" ht="100" x14ac:dyDescent="0.25">
      <c r="A5" s="184"/>
      <c r="B5" s="33"/>
      <c r="C5" s="95" t="s">
        <v>2925</v>
      </c>
      <c r="D5" s="61"/>
      <c r="E5" s="61"/>
      <c r="F5" s="58"/>
      <c r="G5" s="35"/>
    </row>
    <row r="6" spans="1:7" ht="22.4" customHeight="1" x14ac:dyDescent="0.25">
      <c r="A6" s="184"/>
      <c r="B6" s="33"/>
      <c r="C6" s="95"/>
      <c r="D6" s="61"/>
      <c r="E6" s="61"/>
      <c r="F6" s="58"/>
      <c r="G6" s="35"/>
    </row>
    <row r="7" spans="1:7" ht="22.4" customHeight="1" x14ac:dyDescent="0.25">
      <c r="A7" s="185" t="s">
        <v>2914</v>
      </c>
      <c r="B7" s="33"/>
      <c r="C7" s="97" t="s">
        <v>2917</v>
      </c>
      <c r="D7" s="61"/>
      <c r="E7" s="61"/>
      <c r="F7" s="58"/>
      <c r="G7" s="35"/>
    </row>
    <row r="8" spans="1:7" ht="22.4" customHeight="1" x14ac:dyDescent="0.25">
      <c r="A8" s="184" t="s">
        <v>2918</v>
      </c>
      <c r="B8" s="33"/>
      <c r="C8" s="95" t="s">
        <v>2911</v>
      </c>
      <c r="D8" s="61" t="s">
        <v>6</v>
      </c>
      <c r="E8" s="61">
        <v>1</v>
      </c>
      <c r="F8" s="58"/>
      <c r="G8" s="35"/>
    </row>
    <row r="9" spans="1:7" ht="22.4" customHeight="1" x14ac:dyDescent="0.25">
      <c r="A9" s="184" t="s">
        <v>2919</v>
      </c>
      <c r="B9" s="33"/>
      <c r="C9" s="95" t="s">
        <v>2912</v>
      </c>
      <c r="D9" s="61" t="s">
        <v>6</v>
      </c>
      <c r="E9" s="61">
        <v>1</v>
      </c>
      <c r="F9" s="58"/>
      <c r="G9" s="35"/>
    </row>
    <row r="10" spans="1:7" ht="22.4" customHeight="1" x14ac:dyDescent="0.25">
      <c r="A10" s="184" t="s">
        <v>2920</v>
      </c>
      <c r="B10" s="33"/>
      <c r="C10" s="95" t="s">
        <v>2913</v>
      </c>
      <c r="D10" s="61" t="s">
        <v>6</v>
      </c>
      <c r="E10" s="61">
        <v>1</v>
      </c>
      <c r="F10" s="58"/>
      <c r="G10" s="35"/>
    </row>
    <row r="11" spans="1:7" ht="22.4" customHeight="1" x14ac:dyDescent="0.25">
      <c r="A11" s="184"/>
      <c r="B11" s="33"/>
      <c r="C11" s="95"/>
      <c r="D11" s="61"/>
      <c r="E11" s="61"/>
      <c r="F11" s="58"/>
      <c r="G11" s="35"/>
    </row>
    <row r="12" spans="1:7" ht="22.4" customHeight="1" x14ac:dyDescent="0.25">
      <c r="A12" s="185" t="s">
        <v>2915</v>
      </c>
      <c r="B12" s="33"/>
      <c r="C12" s="97" t="s">
        <v>2921</v>
      </c>
      <c r="D12" s="61"/>
      <c r="E12" s="61"/>
      <c r="F12" s="58"/>
      <c r="G12" s="35"/>
    </row>
    <row r="13" spans="1:7" ht="22.4" customHeight="1" x14ac:dyDescent="0.25">
      <c r="A13" s="184" t="s">
        <v>2922</v>
      </c>
      <c r="B13" s="33"/>
      <c r="C13" s="95" t="s">
        <v>2911</v>
      </c>
      <c r="D13" s="61" t="s">
        <v>6</v>
      </c>
      <c r="E13" s="61">
        <v>1</v>
      </c>
      <c r="F13" s="58"/>
      <c r="G13" s="35"/>
    </row>
    <row r="14" spans="1:7" ht="22.4" customHeight="1" x14ac:dyDescent="0.25">
      <c r="A14" s="184" t="s">
        <v>2923</v>
      </c>
      <c r="B14" s="33"/>
      <c r="C14" s="95" t="s">
        <v>2912</v>
      </c>
      <c r="D14" s="61" t="s">
        <v>6</v>
      </c>
      <c r="E14" s="61">
        <v>1</v>
      </c>
      <c r="F14" s="58"/>
      <c r="G14" s="35"/>
    </row>
    <row r="15" spans="1:7" ht="22.4" customHeight="1" x14ac:dyDescent="0.25">
      <c r="A15" s="184" t="s">
        <v>2924</v>
      </c>
      <c r="B15" s="33"/>
      <c r="C15" s="95" t="s">
        <v>2913</v>
      </c>
      <c r="D15" s="61" t="s">
        <v>6</v>
      </c>
      <c r="E15" s="61">
        <v>1</v>
      </c>
      <c r="F15" s="58"/>
      <c r="G15" s="35"/>
    </row>
    <row r="16" spans="1:7" ht="22.4" customHeight="1" x14ac:dyDescent="0.25">
      <c r="A16" s="184"/>
      <c r="B16" s="33"/>
      <c r="C16" s="95"/>
      <c r="D16" s="61"/>
      <c r="E16" s="61"/>
      <c r="F16" s="58"/>
      <c r="G16" s="35"/>
    </row>
    <row r="17" spans="1:7" ht="22.4" customHeight="1" x14ac:dyDescent="0.25">
      <c r="A17" s="185" t="s">
        <v>2916</v>
      </c>
      <c r="B17" s="33"/>
      <c r="C17" s="64" t="s">
        <v>2926</v>
      </c>
      <c r="D17" s="90"/>
      <c r="E17" s="63"/>
      <c r="F17" s="58"/>
      <c r="G17" s="35"/>
    </row>
    <row r="18" spans="1:7" ht="37.5" x14ac:dyDescent="0.25">
      <c r="A18" s="184" t="s">
        <v>2929</v>
      </c>
      <c r="B18" s="33"/>
      <c r="C18" s="60" t="s">
        <v>2927</v>
      </c>
      <c r="D18" s="63" t="s">
        <v>1562</v>
      </c>
      <c r="E18" s="63">
        <v>1</v>
      </c>
      <c r="F18" s="58">
        <v>90000</v>
      </c>
      <c r="G18" s="35">
        <f>F18*E18</f>
        <v>90000</v>
      </c>
    </row>
    <row r="19" spans="1:7" ht="22.4" customHeight="1" x14ac:dyDescent="0.25">
      <c r="A19" s="184" t="s">
        <v>2930</v>
      </c>
      <c r="B19" s="33"/>
      <c r="C19" s="62" t="s">
        <v>2928</v>
      </c>
      <c r="D19" s="63" t="s">
        <v>840</v>
      </c>
      <c r="E19" s="157">
        <f>F18</f>
        <v>90000</v>
      </c>
      <c r="F19" s="58"/>
      <c r="G19" s="35"/>
    </row>
    <row r="20" spans="1:7" ht="22.4" customHeight="1" x14ac:dyDescent="0.25">
      <c r="A20" s="184"/>
      <c r="B20" s="33"/>
      <c r="C20" s="62"/>
      <c r="D20" s="33"/>
      <c r="E20" s="33"/>
      <c r="F20" s="58"/>
      <c r="G20" s="35"/>
    </row>
    <row r="21" spans="1:7" ht="22.4" customHeight="1" x14ac:dyDescent="0.25">
      <c r="A21" s="185" t="s">
        <v>2931</v>
      </c>
      <c r="B21" s="33"/>
      <c r="C21" s="96" t="s">
        <v>898</v>
      </c>
      <c r="D21" s="63"/>
      <c r="E21" s="63"/>
      <c r="F21" s="33"/>
      <c r="G21" s="35"/>
    </row>
    <row r="22" spans="1:7" ht="50" x14ac:dyDescent="0.25">
      <c r="A22" s="184" t="s">
        <v>2934</v>
      </c>
      <c r="B22" s="33"/>
      <c r="C22" s="95" t="s">
        <v>2932</v>
      </c>
      <c r="D22" s="63" t="s">
        <v>897</v>
      </c>
      <c r="E22" s="63">
        <v>1</v>
      </c>
      <c r="F22" s="33">
        <v>1000000</v>
      </c>
      <c r="G22" s="35">
        <f>F22*E22</f>
        <v>1000000</v>
      </c>
    </row>
    <row r="23" spans="1:7" ht="22.4" customHeight="1" x14ac:dyDescent="0.25">
      <c r="A23" s="184" t="s">
        <v>2935</v>
      </c>
      <c r="B23" s="33"/>
      <c r="C23" s="95" t="s">
        <v>2933</v>
      </c>
      <c r="D23" s="63" t="s">
        <v>840</v>
      </c>
      <c r="E23" s="157">
        <f>F22</f>
        <v>1000000</v>
      </c>
      <c r="F23" s="58"/>
      <c r="G23" s="35"/>
    </row>
    <row r="24" spans="1:7" ht="22.4" customHeight="1" x14ac:dyDescent="0.25">
      <c r="A24" s="184"/>
      <c r="B24" s="33"/>
      <c r="C24" s="95"/>
      <c r="D24" s="61"/>
      <c r="E24" s="61"/>
      <c r="F24" s="58"/>
      <c r="G24" s="35"/>
    </row>
    <row r="25" spans="1:7" ht="22.4" customHeight="1" x14ac:dyDescent="0.25">
      <c r="A25" s="184"/>
      <c r="B25" s="33"/>
      <c r="C25" s="80"/>
      <c r="D25" s="63"/>
      <c r="E25" s="63"/>
      <c r="F25" s="58"/>
      <c r="G25" s="35"/>
    </row>
    <row r="26" spans="1:7" ht="22.4" customHeight="1" thickBot="1" x14ac:dyDescent="0.3">
      <c r="A26" s="184"/>
      <c r="B26" s="33"/>
      <c r="C26" s="60"/>
      <c r="D26" s="63"/>
      <c r="E26" s="63"/>
      <c r="F26" s="58"/>
      <c r="G26" s="35"/>
    </row>
    <row r="27" spans="1:7" ht="22.4" customHeight="1" thickBot="1" x14ac:dyDescent="0.3">
      <c r="A27" s="47" t="s">
        <v>950</v>
      </c>
      <c r="B27" s="48"/>
      <c r="C27" s="49" t="s">
        <v>994</v>
      </c>
      <c r="D27" s="50"/>
      <c r="E27" s="50"/>
      <c r="F27" s="50"/>
      <c r="G27" s="51"/>
    </row>
    <row r="28" spans="1:7" ht="22.4" customHeight="1" thickBot="1" x14ac:dyDescent="0.3">
      <c r="A28" s="47" t="s">
        <v>950</v>
      </c>
      <c r="B28" s="48"/>
      <c r="C28" s="49" t="s">
        <v>996</v>
      </c>
      <c r="D28" s="50"/>
      <c r="E28" s="50"/>
      <c r="F28" s="50"/>
      <c r="G28" s="51"/>
    </row>
    <row r="29" spans="1:7" ht="22.4" customHeight="1" x14ac:dyDescent="0.25">
      <c r="A29" s="184"/>
      <c r="B29" s="33"/>
      <c r="C29" s="95"/>
      <c r="D29" s="61"/>
      <c r="E29" s="61"/>
      <c r="F29" s="58"/>
      <c r="G29" s="35"/>
    </row>
    <row r="30" spans="1:7" ht="22.4" customHeight="1" x14ac:dyDescent="0.25">
      <c r="A30" s="185" t="s">
        <v>2936</v>
      </c>
      <c r="B30" s="33"/>
      <c r="C30" s="80" t="s">
        <v>2877</v>
      </c>
      <c r="D30" s="63"/>
      <c r="E30" s="63"/>
      <c r="F30" s="58"/>
      <c r="G30" s="35"/>
    </row>
    <row r="31" spans="1:7" ht="37.5" x14ac:dyDescent="0.25">
      <c r="A31" s="184"/>
      <c r="B31" s="33" t="s">
        <v>2908</v>
      </c>
      <c r="C31" s="60" t="s">
        <v>2938</v>
      </c>
      <c r="D31" s="63"/>
      <c r="E31" s="63"/>
      <c r="F31" s="58"/>
      <c r="G31" s="35"/>
    </row>
    <row r="32" spans="1:7" ht="22.4" customHeight="1" x14ac:dyDescent="0.25">
      <c r="A32" s="184" t="s">
        <v>2937</v>
      </c>
      <c r="B32" s="33"/>
      <c r="C32" s="92" t="s">
        <v>2880</v>
      </c>
      <c r="D32" s="63" t="s">
        <v>2881</v>
      </c>
      <c r="E32" s="63">
        <v>1</v>
      </c>
      <c r="F32" s="58"/>
      <c r="G32" s="35"/>
    </row>
    <row r="33" spans="1:7" ht="22.4" customHeight="1" x14ac:dyDescent="0.25">
      <c r="A33" s="184" t="s">
        <v>2940</v>
      </c>
      <c r="B33" s="33"/>
      <c r="C33" s="60" t="s">
        <v>2939</v>
      </c>
      <c r="D33" s="63" t="s">
        <v>2881</v>
      </c>
      <c r="E33" s="63">
        <v>1</v>
      </c>
      <c r="F33" s="58"/>
      <c r="G33" s="35"/>
    </row>
    <row r="34" spans="1:7" ht="37.5" x14ac:dyDescent="0.25">
      <c r="A34" s="184" t="s">
        <v>2941</v>
      </c>
      <c r="B34" s="33"/>
      <c r="C34" s="60" t="s">
        <v>2942</v>
      </c>
      <c r="D34" s="61" t="s">
        <v>3</v>
      </c>
      <c r="E34" s="61">
        <v>1</v>
      </c>
      <c r="F34" s="58"/>
      <c r="G34" s="35"/>
    </row>
    <row r="35" spans="1:7" ht="22.4" customHeight="1" x14ac:dyDescent="0.25">
      <c r="A35" s="184"/>
      <c r="B35" s="33"/>
      <c r="C35" s="95"/>
      <c r="D35" s="61"/>
      <c r="E35" s="61"/>
      <c r="F35" s="58"/>
      <c r="G35" s="35"/>
    </row>
    <row r="36" spans="1:7" ht="22.4" customHeight="1" x14ac:dyDescent="0.25">
      <c r="A36" s="184"/>
      <c r="B36" s="33"/>
      <c r="C36" s="95"/>
      <c r="D36" s="61"/>
      <c r="E36" s="61"/>
      <c r="F36" s="58"/>
      <c r="G36" s="35"/>
    </row>
    <row r="37" spans="1:7" ht="22.4" customHeight="1" x14ac:dyDescent="0.25">
      <c r="A37" s="184"/>
      <c r="B37" s="33"/>
      <c r="C37" s="95"/>
      <c r="D37" s="61"/>
      <c r="E37" s="61"/>
      <c r="F37" s="58"/>
      <c r="G37" s="35"/>
    </row>
    <row r="38" spans="1:7" ht="22.4" customHeight="1" x14ac:dyDescent="0.25">
      <c r="A38" s="184"/>
      <c r="B38" s="33"/>
      <c r="C38" s="95"/>
      <c r="D38" s="61"/>
      <c r="E38" s="61"/>
      <c r="F38" s="58"/>
      <c r="G38" s="35"/>
    </row>
    <row r="39" spans="1:7" ht="22.4" customHeight="1" x14ac:dyDescent="0.25">
      <c r="A39" s="184"/>
      <c r="B39" s="33"/>
      <c r="C39" s="95"/>
      <c r="D39" s="61"/>
      <c r="E39" s="61"/>
      <c r="F39" s="58"/>
      <c r="G39" s="35"/>
    </row>
    <row r="40" spans="1:7" ht="22.4" customHeight="1" x14ac:dyDescent="0.25">
      <c r="A40" s="184"/>
      <c r="B40" s="33"/>
      <c r="C40" s="95"/>
      <c r="D40" s="61"/>
      <c r="E40" s="61"/>
      <c r="F40" s="58"/>
      <c r="G40" s="35"/>
    </row>
    <row r="41" spans="1:7" ht="22.4" customHeight="1" x14ac:dyDescent="0.25">
      <c r="A41" s="184"/>
      <c r="B41" s="33"/>
      <c r="C41" s="95"/>
      <c r="D41" s="61"/>
      <c r="E41" s="61"/>
      <c r="F41" s="58"/>
      <c r="G41" s="35"/>
    </row>
    <row r="42" spans="1:7" ht="22.4" customHeight="1" x14ac:dyDescent="0.25">
      <c r="A42" s="184"/>
      <c r="B42" s="33"/>
      <c r="C42" s="95"/>
      <c r="D42" s="61"/>
      <c r="E42" s="61"/>
      <c r="F42" s="58"/>
      <c r="G42" s="35"/>
    </row>
    <row r="43" spans="1:7" ht="22.4" customHeight="1" x14ac:dyDescent="0.25">
      <c r="A43" s="184"/>
      <c r="B43" s="33"/>
      <c r="C43" s="95"/>
      <c r="D43" s="61"/>
      <c r="E43" s="61"/>
      <c r="F43" s="58"/>
      <c r="G43" s="35"/>
    </row>
    <row r="44" spans="1:7" ht="22.4" customHeight="1" x14ac:dyDescent="0.25">
      <c r="A44" s="184"/>
      <c r="B44" s="33"/>
      <c r="C44" s="95"/>
      <c r="D44" s="61"/>
      <c r="E44" s="61"/>
      <c r="F44" s="58"/>
      <c r="G44" s="35"/>
    </row>
    <row r="45" spans="1:7" ht="22.4" customHeight="1" thickBot="1" x14ac:dyDescent="0.3">
      <c r="A45" s="184"/>
      <c r="B45" s="33"/>
      <c r="C45" s="95"/>
      <c r="D45" s="61"/>
      <c r="E45" s="61"/>
      <c r="F45" s="58"/>
      <c r="G45" s="35"/>
    </row>
    <row r="46" spans="1:7" ht="22.4" customHeight="1" thickBot="1" x14ac:dyDescent="0.3">
      <c r="A46" s="72"/>
      <c r="B46" s="50"/>
      <c r="C46" s="240" t="s">
        <v>2943</v>
      </c>
      <c r="D46" s="241"/>
      <c r="E46" s="242"/>
      <c r="F46" s="243"/>
      <c r="G46" s="244"/>
    </row>
    <row r="47" spans="1:7" x14ac:dyDescent="0.25">
      <c r="G47" s="21"/>
    </row>
    <row r="48" spans="1:7" x14ac:dyDescent="0.25">
      <c r="G48" s="22"/>
    </row>
    <row r="49" spans="7:7" x14ac:dyDescent="0.25">
      <c r="G49" s="22"/>
    </row>
    <row r="50" spans="7:7" x14ac:dyDescent="0.25">
      <c r="G50" s="23"/>
    </row>
    <row r="51" spans="7:7" x14ac:dyDescent="0.25">
      <c r="G51" s="24"/>
    </row>
  </sheetData>
  <mergeCells count="2">
    <mergeCell ref="C46:E46"/>
    <mergeCell ref="F46:G46"/>
  </mergeCells>
  <phoneticPr fontId="18" type="noConversion"/>
  <pageMargins left="0.59055118110236227" right="0.39370078740157483" top="0.78740157480314965" bottom="0.78740157480314965" header="0.31496062992125984" footer="0.31496062992125984"/>
  <pageSetup paperSize="9" firstPageNumber="108" orientation="portrait" useFirstPageNumber="1" r:id="rId1"/>
  <headerFooter>
    <oddHeader>&amp;L&amp;10A 3-YEAR FRAMEWORK AGREEMENT FOR THE DEVELOPMENT AND MAINTENANCE OF IRRIGATION
PROJECTS AND SCHEMES FOR LIMPOPO DEPARTMENT OF AGRICULTURE AND RURAL DEVELOPMENT&amp;R&amp;"Arial,Regular"&amp;10
Bid No. ACDP 23/16</oddHeader>
    <oddFooter>&amp;LContract
Part C2: Pricing Data&amp;CC&amp;PofC181&amp;RC2.2
Bills of Quantities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FD6A9-0F81-4531-A426-73ECEDED0E7E}">
  <dimension ref="A1:G338"/>
  <sheetViews>
    <sheetView view="pageLayout" topLeftCell="A4" zoomScaleNormal="100" zoomScaleSheetLayoutView="118" workbookViewId="0">
      <selection activeCell="B337" sqref="B337"/>
    </sheetView>
  </sheetViews>
  <sheetFormatPr defaultColWidth="9.08984375" defaultRowHeight="22.5" customHeight="1" x14ac:dyDescent="0.35"/>
  <cols>
    <col min="1" max="1" width="8.1796875" style="17" customWidth="1"/>
    <col min="2" max="2" width="7.26953125" style="12" customWidth="1"/>
    <col min="3" max="3" width="41.26953125" style="13" customWidth="1"/>
    <col min="4" max="4" width="5.453125" style="14" customWidth="1"/>
    <col min="5" max="5" width="5.81640625" style="15" customWidth="1"/>
    <col min="6" max="6" width="10.26953125" style="16" customWidth="1"/>
    <col min="7" max="7" width="14.453125" style="12" customWidth="1"/>
    <col min="8" max="16384" width="9.08984375" style="12"/>
  </cols>
  <sheetData>
    <row r="1" spans="1:7" ht="22.5" customHeight="1" thickBot="1" x14ac:dyDescent="0.4">
      <c r="A1" s="11" t="s">
        <v>40</v>
      </c>
      <c r="B1" s="11" t="s">
        <v>1058</v>
      </c>
      <c r="C1" s="11" t="s">
        <v>4</v>
      </c>
      <c r="D1" s="11" t="s">
        <v>1054</v>
      </c>
      <c r="E1" s="11" t="s">
        <v>1055</v>
      </c>
      <c r="F1" s="11" t="s">
        <v>1056</v>
      </c>
      <c r="G1" s="11" t="s">
        <v>1057</v>
      </c>
    </row>
    <row r="2" spans="1:7" ht="28.25" customHeight="1" thickBot="1" x14ac:dyDescent="0.4">
      <c r="A2" s="136"/>
      <c r="B2" s="41"/>
      <c r="C2" s="55" t="s">
        <v>675</v>
      </c>
      <c r="D2" s="73"/>
      <c r="E2" s="73"/>
      <c r="F2" s="74"/>
      <c r="G2" s="75"/>
    </row>
    <row r="3" spans="1:7" ht="22.5" customHeight="1" x14ac:dyDescent="0.35">
      <c r="A3" s="56"/>
      <c r="B3" s="33"/>
      <c r="C3" s="34"/>
      <c r="D3" s="33"/>
      <c r="E3" s="33"/>
      <c r="F3" s="58"/>
      <c r="G3" s="35"/>
    </row>
    <row r="4" spans="1:7" ht="22.5" customHeight="1" x14ac:dyDescent="0.35">
      <c r="A4" s="56" t="s">
        <v>668</v>
      </c>
      <c r="B4" s="33"/>
      <c r="C4" s="57" t="s">
        <v>676</v>
      </c>
      <c r="D4" s="33"/>
      <c r="E4" s="33"/>
      <c r="F4" s="58"/>
      <c r="G4" s="35"/>
    </row>
    <row r="5" spans="1:7" ht="37.5" x14ac:dyDescent="0.35">
      <c r="A5" s="56" t="s">
        <v>669</v>
      </c>
      <c r="B5" s="33"/>
      <c r="C5" s="92" t="s">
        <v>2947</v>
      </c>
      <c r="D5" s="63" t="s">
        <v>525</v>
      </c>
      <c r="E5" s="33">
        <v>1</v>
      </c>
      <c r="F5" s="33"/>
      <c r="G5" s="35"/>
    </row>
    <row r="6" spans="1:7" ht="22.5" customHeight="1" x14ac:dyDescent="0.35">
      <c r="A6" s="56" t="s">
        <v>670</v>
      </c>
      <c r="B6" s="33"/>
      <c r="C6" s="92" t="s">
        <v>677</v>
      </c>
      <c r="D6" s="63" t="s">
        <v>525</v>
      </c>
      <c r="E6" s="63">
        <v>1</v>
      </c>
      <c r="F6" s="33"/>
      <c r="G6" s="35"/>
    </row>
    <row r="7" spans="1:7" ht="22.5" customHeight="1" x14ac:dyDescent="0.35">
      <c r="A7" s="56" t="s">
        <v>697</v>
      </c>
      <c r="B7" s="33"/>
      <c r="C7" s="92" t="s">
        <v>678</v>
      </c>
      <c r="D7" s="63" t="s">
        <v>525</v>
      </c>
      <c r="E7" s="63">
        <v>1</v>
      </c>
      <c r="F7" s="33"/>
      <c r="G7" s="35"/>
    </row>
    <row r="8" spans="1:7" ht="25" x14ac:dyDescent="0.35">
      <c r="A8" s="56" t="s">
        <v>671</v>
      </c>
      <c r="B8" s="33"/>
      <c r="C8" s="92" t="s">
        <v>679</v>
      </c>
      <c r="D8" s="63" t="s">
        <v>1044</v>
      </c>
      <c r="E8" s="63">
        <v>1</v>
      </c>
      <c r="F8" s="33"/>
      <c r="G8" s="35"/>
    </row>
    <row r="9" spans="1:7" ht="25" x14ac:dyDescent="0.35">
      <c r="A9" s="56" t="s">
        <v>672</v>
      </c>
      <c r="B9" s="33"/>
      <c r="C9" s="92" t="s">
        <v>2946</v>
      </c>
      <c r="D9" s="63" t="s">
        <v>1044</v>
      </c>
      <c r="E9" s="63">
        <v>1</v>
      </c>
      <c r="F9" s="33"/>
      <c r="G9" s="35"/>
    </row>
    <row r="10" spans="1:7" ht="25" x14ac:dyDescent="0.35">
      <c r="A10" s="56" t="s">
        <v>673</v>
      </c>
      <c r="B10" s="33"/>
      <c r="C10" s="92" t="s">
        <v>2945</v>
      </c>
      <c r="D10" s="63" t="s">
        <v>1044</v>
      </c>
      <c r="E10" s="63">
        <v>1</v>
      </c>
      <c r="F10" s="33"/>
      <c r="G10" s="35"/>
    </row>
    <row r="11" spans="1:7" ht="25" x14ac:dyDescent="0.35">
      <c r="A11" s="56" t="s">
        <v>674</v>
      </c>
      <c r="B11" s="33"/>
      <c r="C11" s="92" t="s">
        <v>2944</v>
      </c>
      <c r="D11" s="63" t="s">
        <v>3</v>
      </c>
      <c r="E11" s="63">
        <v>1</v>
      </c>
      <c r="F11" s="33"/>
      <c r="G11" s="35"/>
    </row>
    <row r="12" spans="1:7" ht="22.5" customHeight="1" x14ac:dyDescent="0.35">
      <c r="A12" s="56"/>
      <c r="B12" s="33"/>
      <c r="C12" s="92"/>
      <c r="D12" s="63"/>
      <c r="E12" s="63"/>
      <c r="F12" s="33"/>
      <c r="G12" s="35"/>
    </row>
    <row r="13" spans="1:7" ht="22.5" customHeight="1" x14ac:dyDescent="0.35">
      <c r="A13" s="56" t="s">
        <v>720</v>
      </c>
      <c r="B13" s="33"/>
      <c r="C13" s="57" t="s">
        <v>680</v>
      </c>
      <c r="D13" s="33"/>
      <c r="E13" s="33"/>
      <c r="F13" s="58"/>
      <c r="G13" s="35"/>
    </row>
    <row r="14" spans="1:7" ht="22.5" customHeight="1" x14ac:dyDescent="0.35">
      <c r="A14" s="56"/>
      <c r="B14" s="33"/>
      <c r="C14" s="186" t="s">
        <v>681</v>
      </c>
      <c r="D14" s="63"/>
      <c r="E14" s="63"/>
      <c r="F14" s="33"/>
      <c r="G14" s="35"/>
    </row>
    <row r="15" spans="1:7" ht="22.5" customHeight="1" x14ac:dyDescent="0.35">
      <c r="A15" s="56" t="s">
        <v>721</v>
      </c>
      <c r="B15" s="33"/>
      <c r="C15" s="92" t="s">
        <v>682</v>
      </c>
      <c r="D15" s="63" t="s">
        <v>1044</v>
      </c>
      <c r="E15" s="63">
        <v>1</v>
      </c>
      <c r="F15" s="33"/>
      <c r="G15" s="35"/>
    </row>
    <row r="16" spans="1:7" ht="22.5" customHeight="1" x14ac:dyDescent="0.35">
      <c r="A16" s="56" t="s">
        <v>722</v>
      </c>
      <c r="B16" s="33"/>
      <c r="C16" s="62" t="s">
        <v>683</v>
      </c>
      <c r="D16" s="63" t="s">
        <v>1044</v>
      </c>
      <c r="E16" s="63">
        <v>1</v>
      </c>
      <c r="F16" s="58"/>
      <c r="G16" s="35"/>
    </row>
    <row r="17" spans="1:7" ht="25" x14ac:dyDescent="0.35">
      <c r="A17" s="56" t="s">
        <v>2948</v>
      </c>
      <c r="B17" s="33"/>
      <c r="C17" s="92" t="s">
        <v>684</v>
      </c>
      <c r="D17" s="63" t="s">
        <v>1044</v>
      </c>
      <c r="E17" s="63">
        <v>1</v>
      </c>
      <c r="F17" s="58"/>
      <c r="G17" s="35"/>
    </row>
    <row r="18" spans="1:7" ht="25" x14ac:dyDescent="0.35">
      <c r="A18" s="56"/>
      <c r="B18" s="33"/>
      <c r="C18" s="187" t="s">
        <v>685</v>
      </c>
      <c r="D18" s="63"/>
      <c r="E18" s="63"/>
      <c r="F18" s="33"/>
      <c r="G18" s="35"/>
    </row>
    <row r="19" spans="1:7" ht="22.5" customHeight="1" x14ac:dyDescent="0.35">
      <c r="A19" s="56" t="s">
        <v>2949</v>
      </c>
      <c r="B19" s="33"/>
      <c r="C19" s="62" t="s">
        <v>686</v>
      </c>
      <c r="D19" s="63" t="s">
        <v>1044</v>
      </c>
      <c r="E19" s="63">
        <v>1</v>
      </c>
      <c r="F19" s="33"/>
      <c r="G19" s="35"/>
    </row>
    <row r="20" spans="1:7" ht="22.5" customHeight="1" x14ac:dyDescent="0.35">
      <c r="A20" s="56" t="s">
        <v>2950</v>
      </c>
      <c r="B20" s="33"/>
      <c r="C20" s="92" t="s">
        <v>687</v>
      </c>
      <c r="D20" s="63" t="s">
        <v>1044</v>
      </c>
      <c r="E20" s="63">
        <v>1</v>
      </c>
      <c r="F20" s="33"/>
      <c r="G20" s="35"/>
    </row>
    <row r="21" spans="1:7" ht="22.5" customHeight="1" x14ac:dyDescent="0.35">
      <c r="A21" s="56" t="s">
        <v>2951</v>
      </c>
      <c r="B21" s="33"/>
      <c r="C21" s="62" t="s">
        <v>688</v>
      </c>
      <c r="D21" s="63" t="s">
        <v>1044</v>
      </c>
      <c r="E21" s="63">
        <v>1</v>
      </c>
      <c r="F21" s="58"/>
      <c r="G21" s="35"/>
    </row>
    <row r="22" spans="1:7" ht="22.5" customHeight="1" x14ac:dyDescent="0.35">
      <c r="A22" s="56"/>
      <c r="B22" s="33"/>
      <c r="C22" s="188" t="s">
        <v>689</v>
      </c>
      <c r="D22" s="63"/>
      <c r="E22" s="63"/>
      <c r="F22" s="58"/>
      <c r="G22" s="35"/>
    </row>
    <row r="23" spans="1:7" ht="37.5" x14ac:dyDescent="0.35">
      <c r="A23" s="56" t="s">
        <v>2952</v>
      </c>
      <c r="B23" s="33"/>
      <c r="C23" s="95" t="s">
        <v>690</v>
      </c>
      <c r="D23" s="63" t="s">
        <v>1044</v>
      </c>
      <c r="E23" s="63">
        <v>1</v>
      </c>
      <c r="F23" s="58"/>
      <c r="G23" s="35"/>
    </row>
    <row r="24" spans="1:7" ht="22.5" customHeight="1" x14ac:dyDescent="0.35">
      <c r="A24" s="56"/>
      <c r="B24" s="33"/>
      <c r="C24" s="189" t="s">
        <v>691</v>
      </c>
      <c r="D24" s="63"/>
      <c r="E24" s="63"/>
      <c r="F24" s="33"/>
      <c r="G24" s="35"/>
    </row>
    <row r="25" spans="1:7" ht="25" x14ac:dyDescent="0.35">
      <c r="A25" s="56" t="s">
        <v>2953</v>
      </c>
      <c r="B25" s="33"/>
      <c r="C25" s="95" t="s">
        <v>2954</v>
      </c>
      <c r="D25" s="63" t="s">
        <v>525</v>
      </c>
      <c r="E25" s="63">
        <v>1</v>
      </c>
      <c r="F25" s="33"/>
      <c r="G25" s="35"/>
    </row>
    <row r="26" spans="1:7" ht="25" x14ac:dyDescent="0.35">
      <c r="A26" s="56" t="s">
        <v>2955</v>
      </c>
      <c r="B26" s="33"/>
      <c r="C26" s="95" t="s">
        <v>2956</v>
      </c>
      <c r="D26" s="63" t="s">
        <v>525</v>
      </c>
      <c r="E26" s="63">
        <v>1</v>
      </c>
      <c r="F26" s="58"/>
      <c r="G26" s="35"/>
    </row>
    <row r="27" spans="1:7" ht="22.4" customHeight="1" x14ac:dyDescent="0.35">
      <c r="A27" s="56"/>
      <c r="B27" s="33"/>
      <c r="C27" s="95"/>
      <c r="D27" s="63"/>
      <c r="E27" s="63"/>
      <c r="F27" s="58"/>
      <c r="G27" s="35"/>
    </row>
    <row r="28" spans="1:7" ht="22.4" customHeight="1" thickBot="1" x14ac:dyDescent="0.4">
      <c r="A28" s="56"/>
      <c r="B28" s="33"/>
      <c r="C28" s="95"/>
      <c r="D28" s="63"/>
      <c r="E28" s="63"/>
      <c r="F28" s="58"/>
      <c r="G28" s="35"/>
    </row>
    <row r="29" spans="1:7" ht="22.4" customHeight="1" thickBot="1" x14ac:dyDescent="0.4">
      <c r="A29" s="47" t="s">
        <v>1045</v>
      </c>
      <c r="B29" s="48"/>
      <c r="C29" s="49" t="s">
        <v>994</v>
      </c>
      <c r="D29" s="50"/>
      <c r="E29" s="50"/>
      <c r="F29" s="50"/>
      <c r="G29" s="51"/>
    </row>
    <row r="30" spans="1:7" ht="22.4" customHeight="1" thickBot="1" x14ac:dyDescent="0.4">
      <c r="A30" s="47" t="s">
        <v>1045</v>
      </c>
      <c r="B30" s="48"/>
      <c r="C30" s="49" t="s">
        <v>996</v>
      </c>
      <c r="D30" s="50"/>
      <c r="E30" s="50"/>
      <c r="F30" s="50"/>
      <c r="G30" s="51"/>
    </row>
    <row r="31" spans="1:7" ht="22.4" customHeight="1" x14ac:dyDescent="0.35">
      <c r="A31" s="56"/>
      <c r="B31" s="33"/>
      <c r="C31" s="60"/>
      <c r="D31" s="63"/>
      <c r="E31" s="63"/>
      <c r="F31" s="58"/>
      <c r="G31" s="35"/>
    </row>
    <row r="32" spans="1:7" ht="22.5" customHeight="1" x14ac:dyDescent="0.35">
      <c r="A32" s="56"/>
      <c r="B32" s="33"/>
      <c r="C32" s="186" t="s">
        <v>692</v>
      </c>
      <c r="D32" s="63"/>
      <c r="E32" s="63"/>
      <c r="F32" s="33"/>
      <c r="G32" s="35"/>
    </row>
    <row r="33" spans="1:7" ht="25" x14ac:dyDescent="0.35">
      <c r="A33" s="56" t="s">
        <v>2957</v>
      </c>
      <c r="B33" s="33"/>
      <c r="C33" s="95" t="s">
        <v>947</v>
      </c>
      <c r="D33" s="63" t="s">
        <v>693</v>
      </c>
      <c r="E33" s="63">
        <v>1</v>
      </c>
      <c r="F33" s="33"/>
      <c r="G33" s="35"/>
    </row>
    <row r="34" spans="1:7" ht="25" x14ac:dyDescent="0.35">
      <c r="A34" s="56" t="s">
        <v>2958</v>
      </c>
      <c r="B34" s="33"/>
      <c r="C34" s="62" t="s">
        <v>2959</v>
      </c>
      <c r="D34" s="63" t="s">
        <v>693</v>
      </c>
      <c r="E34" s="63">
        <v>1</v>
      </c>
      <c r="F34" s="58"/>
      <c r="G34" s="35"/>
    </row>
    <row r="35" spans="1:7" ht="22.5" customHeight="1" x14ac:dyDescent="0.35">
      <c r="A35" s="56"/>
      <c r="B35" s="33"/>
      <c r="C35" s="95"/>
      <c r="D35" s="63"/>
      <c r="E35" s="63"/>
      <c r="F35" s="33"/>
      <c r="G35" s="35"/>
    </row>
    <row r="36" spans="1:7" ht="22.5" customHeight="1" x14ac:dyDescent="0.35">
      <c r="A36" s="56" t="s">
        <v>724</v>
      </c>
      <c r="B36" s="33"/>
      <c r="C36" s="57" t="s">
        <v>695</v>
      </c>
      <c r="D36" s="63"/>
      <c r="E36" s="63"/>
      <c r="F36" s="33"/>
      <c r="G36" s="35"/>
    </row>
    <row r="37" spans="1:7" ht="37.5" x14ac:dyDescent="0.35">
      <c r="A37" s="56"/>
      <c r="B37" s="33"/>
      <c r="C37" s="62" t="s">
        <v>2960</v>
      </c>
      <c r="D37" s="63"/>
      <c r="E37" s="63"/>
      <c r="F37" s="33"/>
      <c r="G37" s="35"/>
    </row>
    <row r="38" spans="1:7" ht="25" x14ac:dyDescent="0.35">
      <c r="A38" s="56" t="s">
        <v>725</v>
      </c>
      <c r="B38" s="33"/>
      <c r="C38" s="92" t="s">
        <v>2961</v>
      </c>
      <c r="D38" s="63" t="s">
        <v>525</v>
      </c>
      <c r="E38" s="63">
        <v>1</v>
      </c>
      <c r="F38" s="58"/>
      <c r="G38" s="35"/>
    </row>
    <row r="39" spans="1:7" ht="22.5" customHeight="1" x14ac:dyDescent="0.35">
      <c r="A39" s="56" t="s">
        <v>726</v>
      </c>
      <c r="B39" s="33"/>
      <c r="C39" s="92" t="s">
        <v>696</v>
      </c>
      <c r="D39" s="63" t="s">
        <v>525</v>
      </c>
      <c r="E39" s="63">
        <v>1</v>
      </c>
      <c r="F39" s="58"/>
      <c r="G39" s="35"/>
    </row>
    <row r="40" spans="1:7" ht="22.5" customHeight="1" x14ac:dyDescent="0.35">
      <c r="A40" s="56"/>
      <c r="B40" s="33"/>
      <c r="C40" s="62"/>
      <c r="D40" s="63"/>
      <c r="E40" s="63"/>
      <c r="F40" s="33"/>
      <c r="G40" s="35"/>
    </row>
    <row r="41" spans="1:7" ht="22.5" customHeight="1" x14ac:dyDescent="0.35">
      <c r="A41" s="56" t="s">
        <v>727</v>
      </c>
      <c r="B41" s="33"/>
      <c r="C41" s="57" t="s">
        <v>2963</v>
      </c>
      <c r="D41" s="63"/>
      <c r="E41" s="63"/>
      <c r="F41" s="33"/>
      <c r="G41" s="35"/>
    </row>
    <row r="42" spans="1:7" ht="50" x14ac:dyDescent="0.35">
      <c r="A42" s="56" t="s">
        <v>728</v>
      </c>
      <c r="B42" s="33"/>
      <c r="C42" s="62" t="s">
        <v>2964</v>
      </c>
      <c r="D42" s="63" t="s">
        <v>1044</v>
      </c>
      <c r="E42" s="63">
        <v>1</v>
      </c>
      <c r="F42" s="33"/>
      <c r="G42" s="35"/>
    </row>
    <row r="43" spans="1:7" ht="50" x14ac:dyDescent="0.35">
      <c r="A43" s="56" t="s">
        <v>2962</v>
      </c>
      <c r="B43" s="33"/>
      <c r="C43" s="92" t="s">
        <v>2966</v>
      </c>
      <c r="D43" s="63" t="s">
        <v>1044</v>
      </c>
      <c r="E43" s="63">
        <v>1</v>
      </c>
      <c r="F43" s="33"/>
      <c r="G43" s="35"/>
    </row>
    <row r="44" spans="1:7" ht="50" x14ac:dyDescent="0.35">
      <c r="A44" s="56" t="s">
        <v>2967</v>
      </c>
      <c r="B44" s="33"/>
      <c r="C44" s="92" t="s">
        <v>2965</v>
      </c>
      <c r="D44" s="63" t="s">
        <v>1044</v>
      </c>
      <c r="E44" s="63">
        <v>1</v>
      </c>
      <c r="F44" s="33"/>
      <c r="G44" s="35"/>
    </row>
    <row r="45" spans="1:7" ht="22.5" customHeight="1" x14ac:dyDescent="0.35">
      <c r="A45" s="56" t="s">
        <v>2968</v>
      </c>
      <c r="B45" s="33"/>
      <c r="C45" s="34" t="s">
        <v>2969</v>
      </c>
      <c r="D45" s="63" t="s">
        <v>1044</v>
      </c>
      <c r="E45" s="63">
        <v>1</v>
      </c>
      <c r="F45" s="58"/>
      <c r="G45" s="35"/>
    </row>
    <row r="46" spans="1:7" ht="62.5" x14ac:dyDescent="0.35">
      <c r="A46" s="56" t="s">
        <v>2971</v>
      </c>
      <c r="B46" s="33"/>
      <c r="C46" s="62" t="s">
        <v>2970</v>
      </c>
      <c r="D46" s="63" t="s">
        <v>1044</v>
      </c>
      <c r="E46" s="63">
        <v>1</v>
      </c>
      <c r="F46" s="33"/>
      <c r="G46" s="35"/>
    </row>
    <row r="47" spans="1:7" ht="37.5" x14ac:dyDescent="0.35">
      <c r="A47" s="56" t="s">
        <v>2973</v>
      </c>
      <c r="B47" s="33"/>
      <c r="C47" s="62" t="s">
        <v>2972</v>
      </c>
      <c r="D47" s="63" t="s">
        <v>3</v>
      </c>
      <c r="E47" s="63">
        <v>1</v>
      </c>
      <c r="F47" s="58"/>
      <c r="G47" s="35"/>
    </row>
    <row r="48" spans="1:7" ht="37.5" x14ac:dyDescent="0.35">
      <c r="A48" s="56" t="s">
        <v>2974</v>
      </c>
      <c r="B48" s="33"/>
      <c r="C48" s="62" t="s">
        <v>698</v>
      </c>
      <c r="D48" s="63" t="s">
        <v>3</v>
      </c>
      <c r="E48" s="63">
        <v>1</v>
      </c>
      <c r="F48" s="58"/>
      <c r="G48" s="35"/>
    </row>
    <row r="49" spans="1:7" ht="22.4" customHeight="1" x14ac:dyDescent="0.35">
      <c r="A49" s="56"/>
      <c r="B49" s="33"/>
      <c r="C49" s="62"/>
      <c r="D49" s="63"/>
      <c r="E49" s="63"/>
      <c r="F49" s="33"/>
      <c r="G49" s="35"/>
    </row>
    <row r="50" spans="1:7" ht="22.4" customHeight="1" x14ac:dyDescent="0.35">
      <c r="A50" s="56"/>
      <c r="B50" s="33"/>
      <c r="C50" s="62"/>
      <c r="D50" s="63"/>
      <c r="E50" s="63"/>
      <c r="F50" s="58"/>
      <c r="G50" s="35"/>
    </row>
    <row r="51" spans="1:7" ht="22.4" customHeight="1" thickBot="1" x14ac:dyDescent="0.4">
      <c r="A51" s="65"/>
      <c r="B51" s="33"/>
      <c r="C51" s="62"/>
      <c r="D51" s="63"/>
      <c r="E51" s="63"/>
      <c r="F51" s="33"/>
      <c r="G51" s="35"/>
    </row>
    <row r="52" spans="1:7" ht="22.4" customHeight="1" thickBot="1" x14ac:dyDescent="0.4">
      <c r="A52" s="47" t="s">
        <v>1045</v>
      </c>
      <c r="B52" s="48"/>
      <c r="C52" s="49" t="s">
        <v>994</v>
      </c>
      <c r="D52" s="50"/>
      <c r="E52" s="50"/>
      <c r="F52" s="50"/>
      <c r="G52" s="51"/>
    </row>
    <row r="53" spans="1:7" ht="22.4" customHeight="1" thickBot="1" x14ac:dyDescent="0.4">
      <c r="A53" s="47" t="s">
        <v>1045</v>
      </c>
      <c r="B53" s="48"/>
      <c r="C53" s="49" t="s">
        <v>996</v>
      </c>
      <c r="D53" s="50"/>
      <c r="E53" s="50"/>
      <c r="F53" s="50"/>
      <c r="G53" s="51"/>
    </row>
    <row r="54" spans="1:7" ht="24.9" customHeight="1" x14ac:dyDescent="0.35">
      <c r="A54" s="56"/>
      <c r="B54" s="33"/>
      <c r="C54" s="62"/>
      <c r="D54" s="63"/>
      <c r="E54" s="63"/>
      <c r="F54" s="33"/>
      <c r="G54" s="35"/>
    </row>
    <row r="55" spans="1:7" ht="22.4" customHeight="1" x14ac:dyDescent="0.35">
      <c r="A55" s="56" t="s">
        <v>739</v>
      </c>
      <c r="B55" s="33"/>
      <c r="C55" s="57" t="s">
        <v>2981</v>
      </c>
      <c r="D55" s="63"/>
      <c r="E55" s="63"/>
      <c r="F55" s="33"/>
      <c r="G55" s="35"/>
    </row>
    <row r="56" spans="1:7" ht="25" x14ac:dyDescent="0.35">
      <c r="A56" s="56" t="s">
        <v>740</v>
      </c>
      <c r="B56" s="33"/>
      <c r="C56" s="62" t="s">
        <v>2982</v>
      </c>
      <c r="D56" s="63" t="s">
        <v>1044</v>
      </c>
      <c r="E56" s="63">
        <v>1</v>
      </c>
      <c r="F56" s="33"/>
      <c r="G56" s="35"/>
    </row>
    <row r="57" spans="1:7" ht="25" x14ac:dyDescent="0.35">
      <c r="A57" s="56" t="s">
        <v>741</v>
      </c>
      <c r="B57" s="33"/>
      <c r="C57" s="62" t="s">
        <v>2975</v>
      </c>
      <c r="D57" s="63" t="s">
        <v>1044</v>
      </c>
      <c r="E57" s="63">
        <v>1</v>
      </c>
      <c r="F57" s="33"/>
      <c r="G57" s="35"/>
    </row>
    <row r="58" spans="1:7" ht="25.5" x14ac:dyDescent="0.35">
      <c r="A58" s="56" t="s">
        <v>2976</v>
      </c>
      <c r="B58" s="33"/>
      <c r="C58" s="62" t="s">
        <v>3006</v>
      </c>
      <c r="D58" s="63" t="s">
        <v>1044</v>
      </c>
      <c r="E58" s="63">
        <v>1</v>
      </c>
      <c r="F58" s="33"/>
      <c r="G58" s="35"/>
    </row>
    <row r="59" spans="1:7" ht="25.5" x14ac:dyDescent="0.35">
      <c r="A59" s="56" t="s">
        <v>2977</v>
      </c>
      <c r="B59" s="33"/>
      <c r="C59" s="62" t="s">
        <v>3007</v>
      </c>
      <c r="D59" s="63" t="s">
        <v>1044</v>
      </c>
      <c r="E59" s="63">
        <v>1</v>
      </c>
      <c r="F59" s="58"/>
      <c r="G59" s="35"/>
    </row>
    <row r="60" spans="1:7" ht="25.5" x14ac:dyDescent="0.35">
      <c r="A60" s="56" t="s">
        <v>2978</v>
      </c>
      <c r="B60" s="33"/>
      <c r="C60" s="62" t="s">
        <v>3008</v>
      </c>
      <c r="D60" s="63" t="s">
        <v>1044</v>
      </c>
      <c r="E60" s="63">
        <v>1</v>
      </c>
      <c r="F60" s="33"/>
      <c r="G60" s="35"/>
    </row>
    <row r="61" spans="1:7" ht="25.5" x14ac:dyDescent="0.35">
      <c r="A61" s="56" t="s">
        <v>2979</v>
      </c>
      <c r="B61" s="33"/>
      <c r="C61" s="62" t="s">
        <v>3009</v>
      </c>
      <c r="D61" s="63" t="s">
        <v>1044</v>
      </c>
      <c r="E61" s="63">
        <v>1</v>
      </c>
      <c r="F61" s="33"/>
      <c r="G61" s="35"/>
    </row>
    <row r="62" spans="1:7" ht="25" x14ac:dyDescent="0.35">
      <c r="A62" s="56" t="s">
        <v>2980</v>
      </c>
      <c r="B62" s="33"/>
      <c r="C62" s="62" t="s">
        <v>699</v>
      </c>
      <c r="D62" s="63" t="s">
        <v>3</v>
      </c>
      <c r="E62" s="63">
        <v>1</v>
      </c>
      <c r="F62" s="58"/>
      <c r="G62" s="35"/>
    </row>
    <row r="63" spans="1:7" ht="25" x14ac:dyDescent="0.35">
      <c r="A63" s="56" t="s">
        <v>2984</v>
      </c>
      <c r="B63" s="33"/>
      <c r="C63" s="62" t="s">
        <v>3004</v>
      </c>
      <c r="D63" s="63" t="s">
        <v>525</v>
      </c>
      <c r="E63" s="63">
        <v>1</v>
      </c>
      <c r="F63" s="33"/>
      <c r="G63" s="35"/>
    </row>
    <row r="64" spans="1:7" ht="25" x14ac:dyDescent="0.35">
      <c r="A64" s="56" t="s">
        <v>2985</v>
      </c>
      <c r="B64" s="33"/>
      <c r="C64" s="62" t="s">
        <v>3005</v>
      </c>
      <c r="D64" s="63" t="s">
        <v>525</v>
      </c>
      <c r="E64" s="63">
        <v>1</v>
      </c>
      <c r="F64" s="58"/>
      <c r="G64" s="35"/>
    </row>
    <row r="65" spans="1:7" ht="25" x14ac:dyDescent="0.35">
      <c r="A65" s="56" t="s">
        <v>2986</v>
      </c>
      <c r="B65" s="33"/>
      <c r="C65" s="62" t="s">
        <v>2983</v>
      </c>
      <c r="D65" s="63" t="s">
        <v>2</v>
      </c>
      <c r="E65" s="63">
        <v>1</v>
      </c>
      <c r="F65" s="58"/>
      <c r="G65" s="35"/>
    </row>
    <row r="66" spans="1:7" ht="22.4" customHeight="1" x14ac:dyDescent="0.35">
      <c r="A66" s="56"/>
      <c r="B66" s="33"/>
      <c r="C66" s="62"/>
      <c r="D66" s="63"/>
      <c r="E66" s="63"/>
      <c r="F66" s="58"/>
      <c r="G66" s="35"/>
    </row>
    <row r="67" spans="1:7" ht="22.5" customHeight="1" x14ac:dyDescent="0.35">
      <c r="A67" s="56" t="s">
        <v>742</v>
      </c>
      <c r="B67" s="33"/>
      <c r="C67" s="57" t="s">
        <v>700</v>
      </c>
      <c r="D67" s="63"/>
      <c r="E67" s="63"/>
      <c r="F67" s="58"/>
      <c r="G67" s="35"/>
    </row>
    <row r="68" spans="1:7" ht="22.5" customHeight="1" x14ac:dyDescent="0.35">
      <c r="A68" s="56" t="s">
        <v>743</v>
      </c>
      <c r="B68" s="33"/>
      <c r="C68" s="64" t="s">
        <v>701</v>
      </c>
      <c r="D68" s="63"/>
      <c r="E68" s="63"/>
      <c r="F68" s="58"/>
      <c r="G68" s="35"/>
    </row>
    <row r="69" spans="1:7" ht="25" x14ac:dyDescent="0.35">
      <c r="A69" s="56" t="s">
        <v>744</v>
      </c>
      <c r="B69" s="33"/>
      <c r="C69" s="62" t="s">
        <v>702</v>
      </c>
      <c r="D69" s="63" t="s">
        <v>525</v>
      </c>
      <c r="E69" s="63">
        <v>1</v>
      </c>
      <c r="F69" s="58"/>
      <c r="G69" s="35"/>
    </row>
    <row r="70" spans="1:7" ht="25" x14ac:dyDescent="0.35">
      <c r="A70" s="56" t="s">
        <v>745</v>
      </c>
      <c r="B70" s="33"/>
      <c r="C70" s="62" t="s">
        <v>703</v>
      </c>
      <c r="D70" s="63" t="s">
        <v>525</v>
      </c>
      <c r="E70" s="63">
        <v>1</v>
      </c>
      <c r="F70" s="58"/>
      <c r="G70" s="35"/>
    </row>
    <row r="71" spans="1:7" ht="25" x14ac:dyDescent="0.35">
      <c r="A71" s="56" t="s">
        <v>746</v>
      </c>
      <c r="B71" s="33"/>
      <c r="C71" s="62" t="s">
        <v>704</v>
      </c>
      <c r="D71" s="63" t="s">
        <v>525</v>
      </c>
      <c r="E71" s="63">
        <v>1</v>
      </c>
      <c r="F71" s="58"/>
      <c r="G71" s="35"/>
    </row>
    <row r="72" spans="1:7" ht="22.5" customHeight="1" x14ac:dyDescent="0.35">
      <c r="A72" s="56" t="s">
        <v>747</v>
      </c>
      <c r="B72" s="33"/>
      <c r="C72" s="62" t="s">
        <v>705</v>
      </c>
      <c r="D72" s="63" t="s">
        <v>525</v>
      </c>
      <c r="E72" s="63">
        <v>1</v>
      </c>
      <c r="F72" s="58"/>
      <c r="G72" s="35"/>
    </row>
    <row r="73" spans="1:7" ht="22.5" customHeight="1" x14ac:dyDescent="0.35">
      <c r="A73" s="56" t="s">
        <v>2987</v>
      </c>
      <c r="B73" s="33"/>
      <c r="C73" s="62" t="s">
        <v>706</v>
      </c>
      <c r="D73" s="63" t="s">
        <v>525</v>
      </c>
      <c r="E73" s="63">
        <v>1</v>
      </c>
      <c r="F73" s="58"/>
      <c r="G73" s="35"/>
    </row>
    <row r="74" spans="1:7" ht="22.5" customHeight="1" x14ac:dyDescent="0.35">
      <c r="A74" s="56" t="s">
        <v>748</v>
      </c>
      <c r="B74" s="33"/>
      <c r="C74" s="64" t="s">
        <v>2988</v>
      </c>
      <c r="D74" s="63"/>
      <c r="E74" s="63"/>
      <c r="F74" s="58"/>
      <c r="G74" s="35"/>
    </row>
    <row r="75" spans="1:7" ht="25" x14ac:dyDescent="0.35">
      <c r="A75" s="56" t="s">
        <v>749</v>
      </c>
      <c r="B75" s="33"/>
      <c r="C75" s="62" t="s">
        <v>702</v>
      </c>
      <c r="D75" s="63" t="s">
        <v>525</v>
      </c>
      <c r="E75" s="63">
        <v>1</v>
      </c>
      <c r="F75" s="58"/>
      <c r="G75" s="35"/>
    </row>
    <row r="76" spans="1:7" ht="25" x14ac:dyDescent="0.35">
      <c r="A76" s="56" t="s">
        <v>750</v>
      </c>
      <c r="B76" s="33"/>
      <c r="C76" s="62" t="s">
        <v>703</v>
      </c>
      <c r="D76" s="63" t="s">
        <v>525</v>
      </c>
      <c r="E76" s="63">
        <v>1</v>
      </c>
      <c r="F76" s="58"/>
      <c r="G76" s="35"/>
    </row>
    <row r="77" spans="1:7" ht="25" x14ac:dyDescent="0.35">
      <c r="A77" s="56" t="s">
        <v>751</v>
      </c>
      <c r="B77" s="33"/>
      <c r="C77" s="62" t="s">
        <v>704</v>
      </c>
      <c r="D77" s="63" t="s">
        <v>525</v>
      </c>
      <c r="E77" s="63">
        <v>1</v>
      </c>
      <c r="F77" s="58"/>
      <c r="G77" s="35"/>
    </row>
    <row r="78" spans="1:7" ht="22.4" customHeight="1" x14ac:dyDescent="0.35">
      <c r="A78" s="56" t="s">
        <v>752</v>
      </c>
      <c r="B78" s="33"/>
      <c r="C78" s="62" t="s">
        <v>705</v>
      </c>
      <c r="D78" s="63" t="s">
        <v>525</v>
      </c>
      <c r="E78" s="63">
        <v>1</v>
      </c>
      <c r="F78" s="58"/>
      <c r="G78" s="35"/>
    </row>
    <row r="79" spans="1:7" ht="24.9" customHeight="1" x14ac:dyDescent="0.35">
      <c r="A79" s="56" t="s">
        <v>2989</v>
      </c>
      <c r="B79" s="33"/>
      <c r="C79" s="62" t="s">
        <v>706</v>
      </c>
      <c r="D79" s="63" t="s">
        <v>525</v>
      </c>
      <c r="E79" s="63">
        <v>1</v>
      </c>
      <c r="F79" s="58"/>
      <c r="G79" s="35"/>
    </row>
    <row r="80" spans="1:7" ht="24.9" customHeight="1" thickBot="1" x14ac:dyDescent="0.4">
      <c r="A80" s="56"/>
      <c r="B80" s="33"/>
      <c r="C80" s="62"/>
      <c r="D80" s="63"/>
      <c r="E80" s="63"/>
      <c r="F80" s="58"/>
      <c r="G80" s="35"/>
    </row>
    <row r="81" spans="1:7" ht="24.9" customHeight="1" thickBot="1" x14ac:dyDescent="0.4">
      <c r="A81" s="47" t="s">
        <v>1045</v>
      </c>
      <c r="B81" s="48"/>
      <c r="C81" s="49" t="s">
        <v>994</v>
      </c>
      <c r="D81" s="50"/>
      <c r="E81" s="50"/>
      <c r="F81" s="50"/>
      <c r="G81" s="51"/>
    </row>
    <row r="82" spans="1:7" ht="24.9" customHeight="1" thickBot="1" x14ac:dyDescent="0.4">
      <c r="A82" s="47" t="s">
        <v>1045</v>
      </c>
      <c r="B82" s="48"/>
      <c r="C82" s="49" t="s">
        <v>996</v>
      </c>
      <c r="D82" s="50"/>
      <c r="E82" s="50"/>
      <c r="F82" s="50"/>
      <c r="G82" s="51"/>
    </row>
    <row r="83" spans="1:7" ht="24.9" customHeight="1" x14ac:dyDescent="0.35">
      <c r="A83" s="56"/>
      <c r="B83" s="33"/>
      <c r="C83" s="62"/>
      <c r="D83" s="63"/>
      <c r="E83" s="63"/>
      <c r="F83" s="58"/>
      <c r="G83" s="35"/>
    </row>
    <row r="84" spans="1:7" ht="24.9" customHeight="1" x14ac:dyDescent="0.35">
      <c r="A84" s="56" t="s">
        <v>760</v>
      </c>
      <c r="B84" s="33"/>
      <c r="C84" s="57" t="s">
        <v>707</v>
      </c>
      <c r="D84" s="63"/>
      <c r="E84" s="63"/>
      <c r="F84" s="58"/>
      <c r="G84" s="35"/>
    </row>
    <row r="85" spans="1:7" ht="24.9" customHeight="1" x14ac:dyDescent="0.35">
      <c r="A85" s="56" t="s">
        <v>761</v>
      </c>
      <c r="B85" s="33"/>
      <c r="C85" s="64" t="s">
        <v>701</v>
      </c>
      <c r="D85" s="63"/>
      <c r="E85" s="63"/>
      <c r="F85" s="58"/>
      <c r="G85" s="35"/>
    </row>
    <row r="86" spans="1:7" ht="25" x14ac:dyDescent="0.35">
      <c r="A86" s="56" t="s">
        <v>762</v>
      </c>
      <c r="B86" s="33"/>
      <c r="C86" s="62" t="s">
        <v>702</v>
      </c>
      <c r="D86" s="63" t="s">
        <v>525</v>
      </c>
      <c r="E86" s="63">
        <v>1</v>
      </c>
      <c r="F86" s="58"/>
      <c r="G86" s="35"/>
    </row>
    <row r="87" spans="1:7" ht="25" x14ac:dyDescent="0.35">
      <c r="A87" s="56" t="s">
        <v>763</v>
      </c>
      <c r="B87" s="33"/>
      <c r="C87" s="62" t="s">
        <v>703</v>
      </c>
      <c r="D87" s="63" t="s">
        <v>525</v>
      </c>
      <c r="E87" s="63">
        <v>1</v>
      </c>
      <c r="F87" s="58"/>
      <c r="G87" s="35"/>
    </row>
    <row r="88" spans="1:7" ht="25" x14ac:dyDescent="0.35">
      <c r="A88" s="56" t="s">
        <v>764</v>
      </c>
      <c r="B88" s="33"/>
      <c r="C88" s="62" t="s">
        <v>704</v>
      </c>
      <c r="D88" s="63" t="s">
        <v>525</v>
      </c>
      <c r="E88" s="63">
        <v>1</v>
      </c>
      <c r="F88" s="58"/>
      <c r="G88" s="35"/>
    </row>
    <row r="89" spans="1:7" ht="24.9" customHeight="1" x14ac:dyDescent="0.35">
      <c r="A89" s="56" t="s">
        <v>765</v>
      </c>
      <c r="B89" s="33"/>
      <c r="C89" s="62" t="s">
        <v>705</v>
      </c>
      <c r="D89" s="63" t="s">
        <v>525</v>
      </c>
      <c r="E89" s="63">
        <v>1</v>
      </c>
      <c r="F89" s="58"/>
      <c r="G89" s="35"/>
    </row>
    <row r="90" spans="1:7" ht="24.9" customHeight="1" x14ac:dyDescent="0.35">
      <c r="A90" s="56" t="s">
        <v>766</v>
      </c>
      <c r="B90" s="33"/>
      <c r="C90" s="62" t="s">
        <v>706</v>
      </c>
      <c r="D90" s="63" t="s">
        <v>525</v>
      </c>
      <c r="E90" s="63">
        <v>1</v>
      </c>
      <c r="F90" s="58"/>
      <c r="G90" s="35"/>
    </row>
    <row r="91" spans="1:7" ht="24.9" customHeight="1" x14ac:dyDescent="0.35">
      <c r="A91" s="56" t="s">
        <v>767</v>
      </c>
      <c r="B91" s="33"/>
      <c r="C91" s="64" t="s">
        <v>2988</v>
      </c>
      <c r="D91" s="63"/>
      <c r="E91" s="63"/>
      <c r="F91" s="58"/>
      <c r="G91" s="35"/>
    </row>
    <row r="92" spans="1:7" ht="25" x14ac:dyDescent="0.35">
      <c r="A92" s="56" t="s">
        <v>768</v>
      </c>
      <c r="B92" s="33"/>
      <c r="C92" s="62" t="s">
        <v>702</v>
      </c>
      <c r="D92" s="63" t="s">
        <v>525</v>
      </c>
      <c r="E92" s="63">
        <v>1</v>
      </c>
      <c r="F92" s="58"/>
      <c r="G92" s="35"/>
    </row>
    <row r="93" spans="1:7" ht="25" x14ac:dyDescent="0.35">
      <c r="A93" s="56" t="s">
        <v>769</v>
      </c>
      <c r="B93" s="33"/>
      <c r="C93" s="62" t="s">
        <v>703</v>
      </c>
      <c r="D93" s="63" t="s">
        <v>525</v>
      </c>
      <c r="E93" s="63">
        <v>1</v>
      </c>
      <c r="F93" s="58"/>
      <c r="G93" s="35"/>
    </row>
    <row r="94" spans="1:7" ht="25" x14ac:dyDescent="0.35">
      <c r="A94" s="56" t="s">
        <v>770</v>
      </c>
      <c r="B94" s="33"/>
      <c r="C94" s="62" t="s">
        <v>704</v>
      </c>
      <c r="D94" s="63" t="s">
        <v>525</v>
      </c>
      <c r="E94" s="63">
        <v>1</v>
      </c>
      <c r="F94" s="58"/>
      <c r="G94" s="35"/>
    </row>
    <row r="95" spans="1:7" ht="24.9" customHeight="1" x14ac:dyDescent="0.35">
      <c r="A95" s="56" t="s">
        <v>771</v>
      </c>
      <c r="B95" s="33"/>
      <c r="C95" s="62" t="s">
        <v>705</v>
      </c>
      <c r="D95" s="63" t="s">
        <v>525</v>
      </c>
      <c r="E95" s="63">
        <v>1</v>
      </c>
      <c r="F95" s="58"/>
      <c r="G95" s="35"/>
    </row>
    <row r="96" spans="1:7" ht="24.9" customHeight="1" x14ac:dyDescent="0.35">
      <c r="A96" s="56" t="s">
        <v>772</v>
      </c>
      <c r="B96" s="33"/>
      <c r="C96" s="62" t="s">
        <v>706</v>
      </c>
      <c r="D96" s="63" t="s">
        <v>525</v>
      </c>
      <c r="E96" s="63">
        <v>1</v>
      </c>
      <c r="F96" s="58"/>
      <c r="G96" s="35"/>
    </row>
    <row r="97" spans="1:7" ht="37.5" x14ac:dyDescent="0.35">
      <c r="A97" s="56" t="s">
        <v>773</v>
      </c>
      <c r="B97" s="33"/>
      <c r="C97" s="62" t="s">
        <v>708</v>
      </c>
      <c r="D97" s="63" t="s">
        <v>525</v>
      </c>
      <c r="E97" s="63">
        <v>1</v>
      </c>
      <c r="F97" s="58"/>
      <c r="G97" s="35"/>
    </row>
    <row r="98" spans="1:7" ht="22.4" customHeight="1" x14ac:dyDescent="0.35">
      <c r="A98" s="56"/>
      <c r="B98" s="33"/>
      <c r="C98" s="62"/>
      <c r="D98" s="63"/>
      <c r="E98" s="63"/>
      <c r="F98" s="58"/>
      <c r="G98" s="35"/>
    </row>
    <row r="99" spans="1:7" ht="24.9" customHeight="1" x14ac:dyDescent="0.35">
      <c r="A99" s="56" t="s">
        <v>774</v>
      </c>
      <c r="B99" s="33"/>
      <c r="C99" s="57" t="s">
        <v>709</v>
      </c>
      <c r="D99" s="63"/>
      <c r="E99" s="63"/>
      <c r="F99" s="58"/>
      <c r="G99" s="35"/>
    </row>
    <row r="100" spans="1:7" ht="24.9" customHeight="1" x14ac:dyDescent="0.35">
      <c r="A100" s="56" t="s">
        <v>775</v>
      </c>
      <c r="B100" s="33"/>
      <c r="C100" s="62" t="s">
        <v>2990</v>
      </c>
      <c r="D100" s="63" t="s">
        <v>2</v>
      </c>
      <c r="E100" s="63">
        <v>1</v>
      </c>
      <c r="F100" s="58"/>
      <c r="G100" s="35"/>
    </row>
    <row r="101" spans="1:7" ht="24.9" customHeight="1" x14ac:dyDescent="0.35">
      <c r="A101" s="56" t="s">
        <v>776</v>
      </c>
      <c r="B101" s="33"/>
      <c r="C101" s="62" t="s">
        <v>2991</v>
      </c>
      <c r="D101" s="63" t="s">
        <v>2</v>
      </c>
      <c r="E101" s="63">
        <v>1</v>
      </c>
      <c r="F101" s="58"/>
      <c r="G101" s="35"/>
    </row>
    <row r="102" spans="1:7" ht="24.9" customHeight="1" x14ac:dyDescent="0.35">
      <c r="A102" s="56"/>
      <c r="B102" s="33"/>
      <c r="C102" s="62"/>
      <c r="D102" s="63"/>
      <c r="E102" s="63"/>
      <c r="F102" s="58"/>
      <c r="G102" s="35"/>
    </row>
    <row r="103" spans="1:7" ht="24.9" customHeight="1" x14ac:dyDescent="0.35">
      <c r="A103" s="56" t="s">
        <v>778</v>
      </c>
      <c r="B103" s="33"/>
      <c r="C103" s="64" t="s">
        <v>710</v>
      </c>
      <c r="D103" s="63"/>
      <c r="E103" s="63"/>
      <c r="F103" s="58"/>
      <c r="G103" s="35"/>
    </row>
    <row r="104" spans="1:7" ht="24.9" customHeight="1" x14ac:dyDescent="0.35">
      <c r="A104" s="56" t="s">
        <v>779</v>
      </c>
      <c r="B104" s="33"/>
      <c r="C104" s="62" t="s">
        <v>711</v>
      </c>
      <c r="D104" s="63" t="s">
        <v>712</v>
      </c>
      <c r="E104" s="63">
        <v>1</v>
      </c>
      <c r="F104" s="58"/>
      <c r="G104" s="35"/>
    </row>
    <row r="105" spans="1:7" ht="24.9" customHeight="1" x14ac:dyDescent="0.35">
      <c r="A105" s="56" t="s">
        <v>780</v>
      </c>
      <c r="B105" s="33"/>
      <c r="C105" s="64" t="s">
        <v>713</v>
      </c>
      <c r="D105" s="63"/>
      <c r="E105" s="63"/>
      <c r="F105" s="58"/>
      <c r="G105" s="35"/>
    </row>
    <row r="106" spans="1:7" ht="25" x14ac:dyDescent="0.35">
      <c r="A106" s="56" t="s">
        <v>781</v>
      </c>
      <c r="B106" s="33"/>
      <c r="C106" s="62" t="s">
        <v>714</v>
      </c>
      <c r="D106" s="63" t="s">
        <v>525</v>
      </c>
      <c r="E106" s="63">
        <v>1</v>
      </c>
      <c r="F106" s="58"/>
      <c r="G106" s="35"/>
    </row>
    <row r="107" spans="1:7" ht="25" x14ac:dyDescent="0.35">
      <c r="A107" s="56" t="s">
        <v>782</v>
      </c>
      <c r="B107" s="33"/>
      <c r="C107" s="62" t="s">
        <v>715</v>
      </c>
      <c r="D107" s="63" t="s">
        <v>525</v>
      </c>
      <c r="E107" s="63">
        <v>1</v>
      </c>
      <c r="F107" s="58"/>
      <c r="G107" s="35"/>
    </row>
    <row r="108" spans="1:7" ht="22.4" customHeight="1" thickBot="1" x14ac:dyDescent="0.4">
      <c r="A108" s="56"/>
      <c r="B108" s="33"/>
      <c r="C108" s="62"/>
      <c r="D108" s="63"/>
      <c r="E108" s="63"/>
      <c r="F108" s="58"/>
      <c r="G108" s="35"/>
    </row>
    <row r="109" spans="1:7" ht="22.4" customHeight="1" thickBot="1" x14ac:dyDescent="0.4">
      <c r="A109" s="47" t="s">
        <v>1045</v>
      </c>
      <c r="B109" s="48"/>
      <c r="C109" s="49" t="s">
        <v>994</v>
      </c>
      <c r="D109" s="50"/>
      <c r="E109" s="50"/>
      <c r="F109" s="50"/>
      <c r="G109" s="51"/>
    </row>
    <row r="110" spans="1:7" ht="22.4" customHeight="1" thickBot="1" x14ac:dyDescent="0.4">
      <c r="A110" s="47" t="s">
        <v>1045</v>
      </c>
      <c r="B110" s="48"/>
      <c r="C110" s="49" t="s">
        <v>996</v>
      </c>
      <c r="D110" s="50"/>
      <c r="E110" s="50"/>
      <c r="F110" s="50"/>
      <c r="G110" s="51"/>
    </row>
    <row r="111" spans="1:7" ht="22.4" customHeight="1" x14ac:dyDescent="0.35">
      <c r="A111" s="56"/>
      <c r="B111" s="33"/>
      <c r="C111" s="62"/>
      <c r="D111" s="63"/>
      <c r="E111" s="63"/>
      <c r="F111" s="58"/>
      <c r="G111" s="35"/>
    </row>
    <row r="112" spans="1:7" ht="25" x14ac:dyDescent="0.35">
      <c r="A112" s="56" t="s">
        <v>783</v>
      </c>
      <c r="B112" s="33"/>
      <c r="C112" s="62" t="s">
        <v>716</v>
      </c>
      <c r="D112" s="63" t="s">
        <v>525</v>
      </c>
      <c r="E112" s="63">
        <v>1</v>
      </c>
      <c r="F112" s="58"/>
      <c r="G112" s="35"/>
    </row>
    <row r="113" spans="1:7" ht="25" x14ac:dyDescent="0.35">
      <c r="A113" s="56" t="s">
        <v>784</v>
      </c>
      <c r="B113" s="33"/>
      <c r="C113" s="62" t="s">
        <v>717</v>
      </c>
      <c r="D113" s="63" t="s">
        <v>525</v>
      </c>
      <c r="E113" s="63">
        <v>1</v>
      </c>
      <c r="F113" s="58"/>
      <c r="G113" s="35"/>
    </row>
    <row r="114" spans="1:7" ht="25" x14ac:dyDescent="0.35">
      <c r="A114" s="56" t="s">
        <v>2992</v>
      </c>
      <c r="B114" s="33"/>
      <c r="C114" s="62" t="s">
        <v>718</v>
      </c>
      <c r="D114" s="63" t="s">
        <v>525</v>
      </c>
      <c r="E114" s="63">
        <v>1</v>
      </c>
      <c r="F114" s="58"/>
      <c r="G114" s="35"/>
    </row>
    <row r="115" spans="1:7" ht="22.4" customHeight="1" x14ac:dyDescent="0.35">
      <c r="A115" s="56"/>
      <c r="B115" s="33"/>
      <c r="C115" s="62"/>
      <c r="D115" s="63"/>
      <c r="E115" s="63"/>
      <c r="F115" s="58"/>
      <c r="G115" s="35"/>
    </row>
    <row r="116" spans="1:7" ht="24.9" customHeight="1" x14ac:dyDescent="0.35">
      <c r="A116" s="56" t="s">
        <v>795</v>
      </c>
      <c r="B116" s="33"/>
      <c r="C116" s="57" t="s">
        <v>3010</v>
      </c>
      <c r="D116" s="63"/>
      <c r="E116" s="63"/>
      <c r="F116" s="58"/>
      <c r="G116" s="35"/>
    </row>
    <row r="117" spans="1:7" ht="62.5" x14ac:dyDescent="0.35">
      <c r="A117" s="56"/>
      <c r="B117" s="33"/>
      <c r="C117" s="62" t="s">
        <v>3012</v>
      </c>
      <c r="D117" s="63"/>
      <c r="E117" s="63"/>
      <c r="F117" s="58"/>
      <c r="G117" s="35"/>
    </row>
    <row r="118" spans="1:7" ht="24.9" customHeight="1" x14ac:dyDescent="0.35">
      <c r="A118" s="56" t="s">
        <v>796</v>
      </c>
      <c r="B118" s="33"/>
      <c r="C118" s="62" t="s">
        <v>3013</v>
      </c>
      <c r="D118" s="63" t="s">
        <v>525</v>
      </c>
      <c r="E118" s="63">
        <v>1</v>
      </c>
      <c r="F118" s="58"/>
      <c r="G118" s="35"/>
    </row>
    <row r="119" spans="1:7" ht="24.9" customHeight="1" x14ac:dyDescent="0.35">
      <c r="A119" s="56" t="s">
        <v>797</v>
      </c>
      <c r="B119" s="33"/>
      <c r="C119" s="62" t="s">
        <v>3014</v>
      </c>
      <c r="D119" s="63" t="s">
        <v>525</v>
      </c>
      <c r="E119" s="63">
        <v>1</v>
      </c>
      <c r="F119" s="58"/>
      <c r="G119" s="35"/>
    </row>
    <row r="120" spans="1:7" ht="24.9" customHeight="1" x14ac:dyDescent="0.35">
      <c r="A120" s="56" t="s">
        <v>798</v>
      </c>
      <c r="B120" s="33"/>
      <c r="C120" s="62" t="s">
        <v>719</v>
      </c>
      <c r="D120" s="63" t="s">
        <v>525</v>
      </c>
      <c r="E120" s="63">
        <v>1</v>
      </c>
      <c r="F120" s="58"/>
      <c r="G120" s="35"/>
    </row>
    <row r="121" spans="1:7" ht="37.5" x14ac:dyDescent="0.35">
      <c r="A121" s="56" t="s">
        <v>799</v>
      </c>
      <c r="B121" s="33"/>
      <c r="C121" s="62" t="s">
        <v>2994</v>
      </c>
      <c r="D121" s="63" t="s">
        <v>525</v>
      </c>
      <c r="E121" s="63">
        <v>1</v>
      </c>
      <c r="F121" s="58"/>
      <c r="G121" s="35"/>
    </row>
    <row r="122" spans="1:7" ht="25" x14ac:dyDescent="0.35">
      <c r="A122" s="56" t="s">
        <v>800</v>
      </c>
      <c r="B122" s="33"/>
      <c r="C122" s="62" t="s">
        <v>3003</v>
      </c>
      <c r="D122" s="63" t="s">
        <v>3</v>
      </c>
      <c r="E122" s="63">
        <v>1</v>
      </c>
      <c r="F122" s="58"/>
      <c r="G122" s="35"/>
    </row>
    <row r="123" spans="1:7" ht="50.5" x14ac:dyDescent="0.35">
      <c r="A123" s="56"/>
      <c r="B123" s="33"/>
      <c r="C123" s="62" t="s">
        <v>3020</v>
      </c>
      <c r="D123" s="63"/>
      <c r="E123" s="63"/>
      <c r="F123" s="58"/>
      <c r="G123" s="35"/>
    </row>
    <row r="124" spans="1:7" ht="50" x14ac:dyDescent="0.35">
      <c r="A124" s="56" t="s">
        <v>2993</v>
      </c>
      <c r="B124" s="33"/>
      <c r="C124" s="62" t="s">
        <v>3017</v>
      </c>
      <c r="D124" s="63" t="s">
        <v>525</v>
      </c>
      <c r="E124" s="63">
        <v>1</v>
      </c>
      <c r="F124" s="58"/>
      <c r="G124" s="35"/>
    </row>
    <row r="125" spans="1:7" ht="50" x14ac:dyDescent="0.35">
      <c r="A125" s="56" t="s">
        <v>3015</v>
      </c>
      <c r="B125" s="33"/>
      <c r="C125" s="62" t="s">
        <v>3018</v>
      </c>
      <c r="D125" s="63" t="s">
        <v>525</v>
      </c>
      <c r="E125" s="63">
        <v>1</v>
      </c>
      <c r="F125" s="58"/>
      <c r="G125" s="35"/>
    </row>
    <row r="126" spans="1:7" ht="37.5" x14ac:dyDescent="0.35">
      <c r="A126" s="56" t="s">
        <v>3016</v>
      </c>
      <c r="B126" s="33"/>
      <c r="C126" s="62" t="s">
        <v>3019</v>
      </c>
      <c r="D126" s="63" t="s">
        <v>525</v>
      </c>
      <c r="E126" s="63">
        <v>1</v>
      </c>
      <c r="F126" s="58"/>
      <c r="G126" s="35"/>
    </row>
    <row r="127" spans="1:7" ht="22.4" customHeight="1" x14ac:dyDescent="0.35">
      <c r="A127" s="56"/>
      <c r="B127" s="33"/>
      <c r="C127" s="62"/>
      <c r="D127" s="63"/>
      <c r="E127" s="63"/>
      <c r="F127" s="58"/>
      <c r="G127" s="35"/>
    </row>
    <row r="128" spans="1:7" ht="22.4" customHeight="1" x14ac:dyDescent="0.35">
      <c r="A128" s="56" t="s">
        <v>806</v>
      </c>
      <c r="B128" s="33"/>
      <c r="C128" s="64" t="s">
        <v>2998</v>
      </c>
      <c r="D128" s="63"/>
      <c r="E128" s="63"/>
      <c r="F128" s="58"/>
      <c r="G128" s="35"/>
    </row>
    <row r="129" spans="1:7" ht="22.4" customHeight="1" x14ac:dyDescent="0.35">
      <c r="A129" s="56" t="s">
        <v>807</v>
      </c>
      <c r="B129" s="33"/>
      <c r="C129" s="62" t="s">
        <v>2996</v>
      </c>
      <c r="D129" s="63" t="s">
        <v>2</v>
      </c>
      <c r="E129" s="63">
        <v>1</v>
      </c>
      <c r="F129" s="58"/>
      <c r="G129" s="35"/>
    </row>
    <row r="130" spans="1:7" ht="22.4" customHeight="1" x14ac:dyDescent="0.35">
      <c r="A130" s="56" t="s">
        <v>2995</v>
      </c>
      <c r="B130" s="33"/>
      <c r="C130" s="62" t="s">
        <v>2997</v>
      </c>
      <c r="D130" s="63" t="s">
        <v>2</v>
      </c>
      <c r="E130" s="63">
        <v>1</v>
      </c>
      <c r="F130" s="58"/>
      <c r="G130" s="35"/>
    </row>
    <row r="131" spans="1:7" ht="24.9" customHeight="1" thickBot="1" x14ac:dyDescent="0.4">
      <c r="A131" s="56"/>
      <c r="B131" s="33"/>
      <c r="C131" s="64"/>
      <c r="D131" s="63"/>
      <c r="E131" s="63"/>
      <c r="F131" s="58"/>
      <c r="G131" s="35"/>
    </row>
    <row r="132" spans="1:7" ht="24.9" customHeight="1" thickBot="1" x14ac:dyDescent="0.4">
      <c r="A132" s="47" t="s">
        <v>1045</v>
      </c>
      <c r="B132" s="48"/>
      <c r="C132" s="49" t="s">
        <v>994</v>
      </c>
      <c r="D132" s="50"/>
      <c r="E132" s="50"/>
      <c r="F132" s="50"/>
      <c r="G132" s="51"/>
    </row>
    <row r="133" spans="1:7" ht="24.9" customHeight="1" thickBot="1" x14ac:dyDescent="0.4">
      <c r="A133" s="47" t="s">
        <v>1045</v>
      </c>
      <c r="B133" s="48"/>
      <c r="C133" s="49" t="s">
        <v>996</v>
      </c>
      <c r="D133" s="50"/>
      <c r="E133" s="50"/>
      <c r="F133" s="50"/>
      <c r="G133" s="51"/>
    </row>
    <row r="134" spans="1:7" ht="24.9" customHeight="1" x14ac:dyDescent="0.35">
      <c r="A134" s="56"/>
      <c r="B134" s="33"/>
      <c r="C134" s="62"/>
      <c r="D134" s="63"/>
      <c r="E134" s="63"/>
      <c r="F134" s="58"/>
      <c r="G134" s="35"/>
    </row>
    <row r="135" spans="1:7" ht="24.9" customHeight="1" x14ac:dyDescent="0.35">
      <c r="A135" s="56" t="s">
        <v>808</v>
      </c>
      <c r="B135" s="33"/>
      <c r="C135" s="57" t="s">
        <v>3000</v>
      </c>
      <c r="D135" s="63"/>
      <c r="E135" s="63"/>
      <c r="F135" s="58"/>
      <c r="G135" s="35"/>
    </row>
    <row r="136" spans="1:7" ht="37.5" x14ac:dyDescent="0.35">
      <c r="A136" s="56" t="s">
        <v>809</v>
      </c>
      <c r="B136" s="33"/>
      <c r="C136" s="62" t="s">
        <v>2999</v>
      </c>
      <c r="D136" s="63" t="s">
        <v>2</v>
      </c>
      <c r="E136" s="63">
        <v>1</v>
      </c>
      <c r="F136" s="58"/>
      <c r="G136" s="35"/>
    </row>
    <row r="137" spans="1:7" ht="24.9" customHeight="1" x14ac:dyDescent="0.35">
      <c r="A137" s="56"/>
      <c r="B137" s="33"/>
      <c r="C137" s="62"/>
      <c r="D137" s="63"/>
      <c r="E137" s="63"/>
      <c r="F137" s="58"/>
      <c r="G137" s="35"/>
    </row>
    <row r="138" spans="1:7" ht="24.9" customHeight="1" x14ac:dyDescent="0.35">
      <c r="A138" s="56" t="s">
        <v>814</v>
      </c>
      <c r="B138" s="33"/>
      <c r="C138" s="64" t="s">
        <v>723</v>
      </c>
      <c r="D138" s="63"/>
      <c r="E138" s="63"/>
      <c r="F138" s="58"/>
      <c r="G138" s="35"/>
    </row>
    <row r="139" spans="1:7" ht="22.4" customHeight="1" x14ac:dyDescent="0.35">
      <c r="A139" s="56" t="s">
        <v>815</v>
      </c>
      <c r="B139" s="33"/>
      <c r="C139" s="62" t="s">
        <v>3001</v>
      </c>
      <c r="D139" s="63" t="s">
        <v>525</v>
      </c>
      <c r="E139" s="63">
        <v>1</v>
      </c>
      <c r="F139" s="58"/>
      <c r="G139" s="35"/>
    </row>
    <row r="140" spans="1:7" ht="25" x14ac:dyDescent="0.35">
      <c r="A140" s="56" t="s">
        <v>816</v>
      </c>
      <c r="B140" s="33"/>
      <c r="C140" s="62" t="s">
        <v>3002</v>
      </c>
      <c r="D140" s="63" t="s">
        <v>525</v>
      </c>
      <c r="E140" s="63">
        <v>1</v>
      </c>
      <c r="F140" s="58"/>
      <c r="G140" s="35"/>
    </row>
    <row r="141" spans="1:7" ht="25" x14ac:dyDescent="0.35">
      <c r="A141" s="56" t="s">
        <v>817</v>
      </c>
      <c r="B141" s="33"/>
      <c r="C141" s="62" t="s">
        <v>3011</v>
      </c>
      <c r="D141" s="63" t="s">
        <v>777</v>
      </c>
      <c r="E141" s="63">
        <v>10</v>
      </c>
      <c r="F141" s="58"/>
      <c r="G141" s="35"/>
    </row>
    <row r="142" spans="1:7" ht="22.4" customHeight="1" x14ac:dyDescent="0.35">
      <c r="A142" s="56"/>
      <c r="B142" s="33"/>
      <c r="C142" s="62"/>
      <c r="D142" s="63"/>
      <c r="E142" s="63"/>
      <c r="F142" s="58"/>
      <c r="G142" s="35"/>
    </row>
    <row r="143" spans="1:7" ht="22.5" customHeight="1" x14ac:dyDescent="0.35">
      <c r="A143" s="56" t="s">
        <v>824</v>
      </c>
      <c r="B143" s="33"/>
      <c r="C143" s="57" t="s">
        <v>729</v>
      </c>
      <c r="D143" s="63"/>
      <c r="E143" s="63"/>
      <c r="F143" s="58"/>
      <c r="G143" s="35"/>
    </row>
    <row r="144" spans="1:7" ht="22.5" customHeight="1" x14ac:dyDescent="0.35">
      <c r="A144" s="56" t="s">
        <v>825</v>
      </c>
      <c r="B144" s="33"/>
      <c r="C144" s="62" t="s">
        <v>730</v>
      </c>
      <c r="D144" s="63"/>
      <c r="E144" s="63"/>
      <c r="F144" s="58"/>
      <c r="G144" s="35"/>
    </row>
    <row r="145" spans="1:7" ht="22.5" customHeight="1" x14ac:dyDescent="0.35">
      <c r="A145" s="56" t="s">
        <v>827</v>
      </c>
      <c r="B145" s="33"/>
      <c r="C145" s="62" t="s">
        <v>731</v>
      </c>
      <c r="D145" s="63" t="s">
        <v>3</v>
      </c>
      <c r="E145" s="63">
        <v>1</v>
      </c>
      <c r="F145" s="58"/>
      <c r="G145" s="35"/>
    </row>
    <row r="146" spans="1:7" ht="22.5" customHeight="1" x14ac:dyDescent="0.35">
      <c r="A146" s="56" t="s">
        <v>828</v>
      </c>
      <c r="B146" s="33"/>
      <c r="C146" s="62" t="s">
        <v>732</v>
      </c>
      <c r="D146" s="63" t="s">
        <v>3</v>
      </c>
      <c r="E146" s="63">
        <v>1</v>
      </c>
      <c r="F146" s="58"/>
      <c r="G146" s="35"/>
    </row>
    <row r="147" spans="1:7" ht="22.5" customHeight="1" x14ac:dyDescent="0.35">
      <c r="A147" s="56" t="s">
        <v>829</v>
      </c>
      <c r="B147" s="33"/>
      <c r="C147" s="62" t="s">
        <v>733</v>
      </c>
      <c r="D147" s="63" t="s">
        <v>3</v>
      </c>
      <c r="E147" s="63">
        <v>1</v>
      </c>
      <c r="F147" s="58"/>
      <c r="G147" s="35"/>
    </row>
    <row r="148" spans="1:7" ht="22.5" customHeight="1" x14ac:dyDescent="0.35">
      <c r="A148" s="56" t="s">
        <v>830</v>
      </c>
      <c r="B148" s="33"/>
      <c r="C148" s="62" t="s">
        <v>734</v>
      </c>
      <c r="D148" s="63" t="s">
        <v>3</v>
      </c>
      <c r="E148" s="63">
        <v>1</v>
      </c>
      <c r="F148" s="58"/>
      <c r="G148" s="35"/>
    </row>
    <row r="149" spans="1:7" ht="22.5" customHeight="1" x14ac:dyDescent="0.35">
      <c r="A149" s="56" t="s">
        <v>831</v>
      </c>
      <c r="B149" s="33"/>
      <c r="C149" s="62" t="s">
        <v>735</v>
      </c>
      <c r="D149" s="63" t="s">
        <v>3</v>
      </c>
      <c r="E149" s="63">
        <v>1</v>
      </c>
      <c r="F149" s="58"/>
      <c r="G149" s="35"/>
    </row>
    <row r="150" spans="1:7" ht="22.5" customHeight="1" x14ac:dyDescent="0.35">
      <c r="A150" s="56" t="s">
        <v>3021</v>
      </c>
      <c r="B150" s="33"/>
      <c r="C150" s="62" t="s">
        <v>736</v>
      </c>
      <c r="D150" s="63" t="s">
        <v>3</v>
      </c>
      <c r="E150" s="63">
        <v>1</v>
      </c>
      <c r="F150" s="58"/>
      <c r="G150" s="35"/>
    </row>
    <row r="151" spans="1:7" ht="22.5" customHeight="1" x14ac:dyDescent="0.35">
      <c r="A151" s="56"/>
      <c r="B151" s="33"/>
      <c r="C151" s="62"/>
      <c r="D151" s="63"/>
      <c r="E151" s="63"/>
      <c r="F151" s="58"/>
      <c r="G151" s="35"/>
    </row>
    <row r="152" spans="1:7" ht="22.5" customHeight="1" x14ac:dyDescent="0.35">
      <c r="A152" s="56" t="s">
        <v>826</v>
      </c>
      <c r="B152" s="33"/>
      <c r="C152" s="62" t="s">
        <v>737</v>
      </c>
      <c r="D152" s="63"/>
      <c r="E152" s="63"/>
      <c r="F152" s="58"/>
      <c r="G152" s="35"/>
    </row>
    <row r="153" spans="1:7" ht="22.5" customHeight="1" x14ac:dyDescent="0.35">
      <c r="A153" s="56" t="s">
        <v>832</v>
      </c>
      <c r="B153" s="33"/>
      <c r="C153" s="62" t="s">
        <v>731</v>
      </c>
      <c r="D153" s="63" t="s">
        <v>3</v>
      </c>
      <c r="E153" s="63">
        <v>1</v>
      </c>
      <c r="F153" s="58"/>
      <c r="G153" s="35"/>
    </row>
    <row r="154" spans="1:7" ht="22.5" customHeight="1" x14ac:dyDescent="0.35">
      <c r="A154" s="56" t="s">
        <v>833</v>
      </c>
      <c r="B154" s="33"/>
      <c r="C154" s="62" t="s">
        <v>732</v>
      </c>
      <c r="D154" s="63" t="s">
        <v>3</v>
      </c>
      <c r="E154" s="63">
        <v>1</v>
      </c>
      <c r="F154" s="58"/>
      <c r="G154" s="35"/>
    </row>
    <row r="155" spans="1:7" ht="22.5" customHeight="1" x14ac:dyDescent="0.35">
      <c r="A155" s="56" t="s">
        <v>834</v>
      </c>
      <c r="B155" s="33"/>
      <c r="C155" s="62" t="s">
        <v>733</v>
      </c>
      <c r="D155" s="63" t="s">
        <v>3</v>
      </c>
      <c r="E155" s="63">
        <v>1</v>
      </c>
      <c r="F155" s="58"/>
      <c r="G155" s="35"/>
    </row>
    <row r="156" spans="1:7" ht="22.5" customHeight="1" x14ac:dyDescent="0.35">
      <c r="A156" s="56" t="s">
        <v>835</v>
      </c>
      <c r="B156" s="33"/>
      <c r="C156" s="62" t="s">
        <v>734</v>
      </c>
      <c r="D156" s="63" t="s">
        <v>3</v>
      </c>
      <c r="E156" s="63">
        <v>1</v>
      </c>
      <c r="F156" s="58"/>
      <c r="G156" s="35"/>
    </row>
    <row r="157" spans="1:7" ht="22.5" customHeight="1" x14ac:dyDescent="0.35">
      <c r="A157" s="56" t="s">
        <v>836</v>
      </c>
      <c r="B157" s="33"/>
      <c r="C157" s="62" t="s">
        <v>735</v>
      </c>
      <c r="D157" s="63" t="s">
        <v>3</v>
      </c>
      <c r="E157" s="63">
        <v>1</v>
      </c>
      <c r="F157" s="58"/>
      <c r="G157" s="35"/>
    </row>
    <row r="158" spans="1:7" ht="22.5" customHeight="1" x14ac:dyDescent="0.35">
      <c r="A158" s="56" t="s">
        <v>837</v>
      </c>
      <c r="B158" s="33"/>
      <c r="C158" s="62" t="s">
        <v>736</v>
      </c>
      <c r="D158" s="63" t="s">
        <v>3</v>
      </c>
      <c r="E158" s="63">
        <v>1</v>
      </c>
      <c r="F158" s="58"/>
      <c r="G158" s="35"/>
    </row>
    <row r="159" spans="1:7" ht="22.5" customHeight="1" x14ac:dyDescent="0.35">
      <c r="A159" s="56"/>
      <c r="B159" s="33"/>
      <c r="C159" s="62"/>
      <c r="D159" s="63"/>
      <c r="E159" s="63"/>
      <c r="F159" s="58"/>
      <c r="G159" s="35"/>
    </row>
    <row r="160" spans="1:7" ht="22.5" customHeight="1" thickBot="1" x14ac:dyDescent="0.4">
      <c r="A160" s="56"/>
      <c r="B160" s="33"/>
      <c r="C160" s="62"/>
      <c r="D160" s="63"/>
      <c r="E160" s="63"/>
      <c r="F160" s="58"/>
      <c r="G160" s="35"/>
    </row>
    <row r="161" spans="1:7" ht="22.5" customHeight="1" thickBot="1" x14ac:dyDescent="0.4">
      <c r="A161" s="47" t="s">
        <v>1045</v>
      </c>
      <c r="B161" s="48"/>
      <c r="C161" s="49" t="s">
        <v>994</v>
      </c>
      <c r="D161" s="50"/>
      <c r="E161" s="50"/>
      <c r="F161" s="50"/>
      <c r="G161" s="51"/>
    </row>
    <row r="162" spans="1:7" ht="22.5" customHeight="1" thickBot="1" x14ac:dyDescent="0.4">
      <c r="A162" s="47" t="s">
        <v>1045</v>
      </c>
      <c r="B162" s="48"/>
      <c r="C162" s="49" t="s">
        <v>996</v>
      </c>
      <c r="D162" s="50"/>
      <c r="E162" s="50"/>
      <c r="F162" s="50"/>
      <c r="G162" s="51"/>
    </row>
    <row r="163" spans="1:7" ht="22.5" customHeight="1" x14ac:dyDescent="0.35">
      <c r="A163" s="56"/>
      <c r="B163" s="33"/>
      <c r="C163" s="62"/>
      <c r="D163" s="63"/>
      <c r="E163" s="63"/>
      <c r="F163" s="58"/>
      <c r="G163" s="35"/>
    </row>
    <row r="164" spans="1:7" ht="22.5" customHeight="1" x14ac:dyDescent="0.35">
      <c r="A164" s="56" t="s">
        <v>842</v>
      </c>
      <c r="B164" s="33"/>
      <c r="C164" s="57" t="s">
        <v>3022</v>
      </c>
      <c r="D164" s="63"/>
      <c r="E164" s="63"/>
      <c r="F164" s="58"/>
      <c r="G164" s="35"/>
    </row>
    <row r="165" spans="1:7" ht="25" x14ac:dyDescent="0.35">
      <c r="A165" s="56" t="s">
        <v>843</v>
      </c>
      <c r="B165" s="33"/>
      <c r="C165" s="62" t="s">
        <v>3024</v>
      </c>
      <c r="D165" s="63" t="s">
        <v>525</v>
      </c>
      <c r="E165" s="63">
        <v>1</v>
      </c>
      <c r="F165" s="58"/>
      <c r="G165" s="35"/>
    </row>
    <row r="166" spans="1:7" ht="22.5" customHeight="1" x14ac:dyDescent="0.35">
      <c r="A166" s="56" t="s">
        <v>844</v>
      </c>
      <c r="B166" s="33"/>
      <c r="C166" s="62" t="s">
        <v>3023</v>
      </c>
      <c r="D166" s="63" t="s">
        <v>2</v>
      </c>
      <c r="E166" s="63">
        <v>1</v>
      </c>
      <c r="F166" s="58"/>
      <c r="G166" s="35"/>
    </row>
    <row r="167" spans="1:7" ht="22.5" customHeight="1" x14ac:dyDescent="0.35">
      <c r="A167" s="56"/>
      <c r="B167" s="33"/>
      <c r="C167" s="62"/>
      <c r="D167" s="63"/>
      <c r="E167" s="63"/>
      <c r="F167" s="58"/>
      <c r="G167" s="35"/>
    </row>
    <row r="168" spans="1:7" ht="22.5" customHeight="1" x14ac:dyDescent="0.35">
      <c r="A168" s="56" t="s">
        <v>845</v>
      </c>
      <c r="B168" s="33"/>
      <c r="C168" s="64" t="s">
        <v>738</v>
      </c>
      <c r="D168" s="63"/>
      <c r="E168" s="63"/>
      <c r="F168" s="58"/>
      <c r="G168" s="35"/>
    </row>
    <row r="169" spans="1:7" ht="25" x14ac:dyDescent="0.35">
      <c r="A169" s="56" t="s">
        <v>846</v>
      </c>
      <c r="B169" s="33"/>
      <c r="C169" s="62" t="s">
        <v>3025</v>
      </c>
      <c r="D169" s="63" t="s">
        <v>2</v>
      </c>
      <c r="E169" s="63">
        <v>1</v>
      </c>
      <c r="F169" s="58"/>
      <c r="G169" s="35"/>
    </row>
    <row r="170" spans="1:7" ht="37.5" x14ac:dyDescent="0.35">
      <c r="A170" s="56" t="s">
        <v>847</v>
      </c>
      <c r="B170" s="33"/>
      <c r="C170" s="62" t="s">
        <v>3026</v>
      </c>
      <c r="D170" s="63" t="s">
        <v>2</v>
      </c>
      <c r="E170" s="63">
        <v>1</v>
      </c>
      <c r="F170" s="58"/>
      <c r="G170" s="35"/>
    </row>
    <row r="171" spans="1:7" ht="22.4" customHeight="1" x14ac:dyDescent="0.35">
      <c r="A171" s="56"/>
      <c r="B171" s="33"/>
      <c r="C171" s="62"/>
      <c r="D171" s="63"/>
      <c r="E171" s="63"/>
      <c r="F171" s="58"/>
      <c r="G171" s="35"/>
    </row>
    <row r="172" spans="1:7" ht="22.5" customHeight="1" x14ac:dyDescent="0.35">
      <c r="A172" s="56" t="s">
        <v>848</v>
      </c>
      <c r="B172" s="33"/>
      <c r="C172" s="57" t="s">
        <v>753</v>
      </c>
      <c r="D172" s="63"/>
      <c r="E172" s="63"/>
      <c r="F172" s="58"/>
      <c r="G172" s="35"/>
    </row>
    <row r="173" spans="1:7" ht="50" x14ac:dyDescent="0.35">
      <c r="A173" s="56"/>
      <c r="B173" s="33"/>
      <c r="C173" s="62" t="s">
        <v>3035</v>
      </c>
      <c r="D173" s="63"/>
      <c r="E173" s="63"/>
      <c r="F173" s="58"/>
      <c r="G173" s="35"/>
    </row>
    <row r="174" spans="1:7" ht="25" x14ac:dyDescent="0.35">
      <c r="A174" s="56" t="s">
        <v>849</v>
      </c>
      <c r="B174" s="33"/>
      <c r="C174" s="52" t="s">
        <v>3027</v>
      </c>
      <c r="D174" s="63" t="s">
        <v>2904</v>
      </c>
      <c r="E174" s="63">
        <v>1</v>
      </c>
      <c r="F174" s="58"/>
      <c r="G174" s="35"/>
    </row>
    <row r="175" spans="1:7" ht="50" x14ac:dyDescent="0.35">
      <c r="A175" s="56"/>
      <c r="B175" s="33"/>
      <c r="C175" s="62" t="s">
        <v>3030</v>
      </c>
      <c r="D175" s="63"/>
      <c r="E175" s="63"/>
      <c r="F175" s="58"/>
      <c r="G175" s="35"/>
    </row>
    <row r="176" spans="1:7" ht="25" x14ac:dyDescent="0.35">
      <c r="A176" s="56" t="s">
        <v>850</v>
      </c>
      <c r="B176" s="33"/>
      <c r="C176" s="62" t="s">
        <v>3036</v>
      </c>
      <c r="D176" s="63" t="s">
        <v>2</v>
      </c>
      <c r="E176" s="63">
        <v>1</v>
      </c>
      <c r="F176" s="58"/>
      <c r="G176" s="35"/>
    </row>
    <row r="177" spans="1:7" ht="22.4" customHeight="1" x14ac:dyDescent="0.35">
      <c r="A177" s="56" t="s">
        <v>851</v>
      </c>
      <c r="B177" s="33"/>
      <c r="C177" s="62" t="s">
        <v>3037</v>
      </c>
      <c r="D177" s="63" t="s">
        <v>2</v>
      </c>
      <c r="E177" s="63">
        <v>1</v>
      </c>
      <c r="F177" s="58"/>
      <c r="G177" s="35"/>
    </row>
    <row r="178" spans="1:7" ht="25" x14ac:dyDescent="0.35">
      <c r="A178" s="56" t="s">
        <v>3033</v>
      </c>
      <c r="B178" s="33"/>
      <c r="C178" s="62" t="s">
        <v>3038</v>
      </c>
      <c r="D178" s="63" t="s">
        <v>2</v>
      </c>
      <c r="E178" s="63">
        <v>1</v>
      </c>
      <c r="F178" s="58"/>
      <c r="G178" s="35"/>
    </row>
    <row r="179" spans="1:7" ht="22.4" customHeight="1" x14ac:dyDescent="0.35">
      <c r="A179" s="56"/>
      <c r="B179" s="33"/>
      <c r="C179" s="62"/>
      <c r="D179" s="63"/>
      <c r="E179" s="63"/>
      <c r="F179" s="58"/>
      <c r="G179" s="35"/>
    </row>
    <row r="180" spans="1:7" ht="37.5" x14ac:dyDescent="0.35">
      <c r="A180" s="56"/>
      <c r="B180" s="33"/>
      <c r="C180" s="62" t="s">
        <v>3028</v>
      </c>
      <c r="D180" s="63"/>
      <c r="E180" s="63"/>
      <c r="F180" s="58"/>
      <c r="G180" s="35"/>
    </row>
    <row r="181" spans="1:7" ht="22.4" customHeight="1" x14ac:dyDescent="0.35">
      <c r="A181" s="56" t="s">
        <v>3034</v>
      </c>
      <c r="B181" s="33"/>
      <c r="C181" s="52" t="s">
        <v>3029</v>
      </c>
      <c r="D181" s="63" t="s">
        <v>2904</v>
      </c>
      <c r="E181" s="63">
        <v>1</v>
      </c>
      <c r="F181" s="58"/>
      <c r="G181" s="35"/>
    </row>
    <row r="182" spans="1:7" ht="37.5" x14ac:dyDescent="0.35">
      <c r="A182" s="56"/>
      <c r="B182" s="33"/>
      <c r="C182" s="62" t="s">
        <v>3039</v>
      </c>
      <c r="D182" s="63"/>
      <c r="E182" s="63"/>
      <c r="F182" s="58"/>
      <c r="G182" s="35"/>
    </row>
    <row r="183" spans="1:7" ht="25" x14ac:dyDescent="0.35">
      <c r="A183" s="56" t="s">
        <v>3040</v>
      </c>
      <c r="B183" s="33"/>
      <c r="C183" s="62" t="s">
        <v>754</v>
      </c>
      <c r="D183" s="63" t="s">
        <v>2</v>
      </c>
      <c r="E183" s="63">
        <v>1</v>
      </c>
      <c r="F183" s="58"/>
      <c r="G183" s="35"/>
    </row>
    <row r="184" spans="1:7" ht="22.4" customHeight="1" x14ac:dyDescent="0.35">
      <c r="A184" s="56" t="s">
        <v>3041</v>
      </c>
      <c r="B184" s="33"/>
      <c r="C184" s="62" t="s">
        <v>3031</v>
      </c>
      <c r="D184" s="63" t="s">
        <v>2</v>
      </c>
      <c r="E184" s="63">
        <v>1</v>
      </c>
      <c r="F184" s="58"/>
      <c r="G184" s="35"/>
    </row>
    <row r="185" spans="1:7" ht="25" x14ac:dyDescent="0.35">
      <c r="A185" s="56" t="s">
        <v>3042</v>
      </c>
      <c r="B185" s="33"/>
      <c r="C185" s="62" t="s">
        <v>3032</v>
      </c>
      <c r="D185" s="63" t="s">
        <v>2</v>
      </c>
      <c r="E185" s="63">
        <v>1</v>
      </c>
      <c r="F185" s="58"/>
      <c r="G185" s="35"/>
    </row>
    <row r="186" spans="1:7" ht="22.4" customHeight="1" thickBot="1" x14ac:dyDescent="0.4">
      <c r="A186" s="56"/>
      <c r="B186" s="33"/>
      <c r="C186" s="62"/>
      <c r="D186" s="63"/>
      <c r="E186" s="63"/>
      <c r="F186" s="58"/>
      <c r="G186" s="35"/>
    </row>
    <row r="187" spans="1:7" ht="22.4" customHeight="1" thickBot="1" x14ac:dyDescent="0.4">
      <c r="A187" s="47" t="s">
        <v>1045</v>
      </c>
      <c r="B187" s="48"/>
      <c r="C187" s="49" t="s">
        <v>994</v>
      </c>
      <c r="D187" s="50"/>
      <c r="E187" s="50"/>
      <c r="F187" s="50"/>
      <c r="G187" s="51"/>
    </row>
    <row r="188" spans="1:7" ht="22.4" customHeight="1" thickBot="1" x14ac:dyDescent="0.4">
      <c r="A188" s="47" t="s">
        <v>1045</v>
      </c>
      <c r="B188" s="48"/>
      <c r="C188" s="49" t="s">
        <v>996</v>
      </c>
      <c r="D188" s="50"/>
      <c r="E188" s="50"/>
      <c r="F188" s="50"/>
      <c r="G188" s="51"/>
    </row>
    <row r="189" spans="1:7" ht="22.5" customHeight="1" x14ac:dyDescent="0.35">
      <c r="A189" s="56"/>
      <c r="B189" s="33"/>
      <c r="C189" s="62"/>
      <c r="D189" s="63"/>
      <c r="E189" s="63"/>
      <c r="F189" s="58"/>
      <c r="G189" s="35"/>
    </row>
    <row r="190" spans="1:7" ht="22.5" customHeight="1" x14ac:dyDescent="0.35">
      <c r="A190" s="56" t="s">
        <v>955</v>
      </c>
      <c r="B190" s="33"/>
      <c r="C190" s="57" t="s">
        <v>755</v>
      </c>
      <c r="D190" s="63"/>
      <c r="E190" s="63"/>
      <c r="F190" s="58"/>
      <c r="G190" s="35"/>
    </row>
    <row r="191" spans="1:7" ht="25" x14ac:dyDescent="0.35">
      <c r="A191" s="56"/>
      <c r="B191" s="33"/>
      <c r="C191" s="62" t="s">
        <v>757</v>
      </c>
      <c r="D191" s="63"/>
      <c r="E191" s="63"/>
      <c r="F191" s="58"/>
      <c r="G191" s="62"/>
    </row>
    <row r="192" spans="1:7" ht="22.4" customHeight="1" x14ac:dyDescent="0.35">
      <c r="A192" s="56" t="s">
        <v>956</v>
      </c>
      <c r="B192" s="33"/>
      <c r="C192" s="62" t="s">
        <v>756</v>
      </c>
      <c r="D192" s="63" t="s">
        <v>525</v>
      </c>
      <c r="E192" s="63">
        <v>1</v>
      </c>
      <c r="F192" s="58"/>
      <c r="G192" s="35"/>
    </row>
    <row r="193" spans="1:7" ht="22.5" customHeight="1" x14ac:dyDescent="0.35">
      <c r="A193" s="56" t="s">
        <v>957</v>
      </c>
      <c r="B193" s="33"/>
      <c r="C193" s="62" t="s">
        <v>758</v>
      </c>
      <c r="D193" s="63" t="s">
        <v>525</v>
      </c>
      <c r="E193" s="63">
        <v>1</v>
      </c>
      <c r="F193" s="58"/>
      <c r="G193" s="35"/>
    </row>
    <row r="194" spans="1:7" ht="22.5" customHeight="1" x14ac:dyDescent="0.35">
      <c r="A194" s="56"/>
      <c r="B194" s="33"/>
      <c r="C194" s="62"/>
      <c r="D194" s="63"/>
      <c r="E194" s="63"/>
      <c r="F194" s="58"/>
      <c r="G194" s="35"/>
    </row>
    <row r="195" spans="1:7" ht="25" x14ac:dyDescent="0.35">
      <c r="A195" s="56"/>
      <c r="B195" s="33"/>
      <c r="C195" s="62" t="s">
        <v>3044</v>
      </c>
      <c r="D195" s="63"/>
      <c r="E195" s="63"/>
      <c r="F195" s="58"/>
      <c r="G195" s="35"/>
    </row>
    <row r="196" spans="1:7" ht="50" x14ac:dyDescent="0.35">
      <c r="A196" s="56" t="s">
        <v>3043</v>
      </c>
      <c r="B196" s="33"/>
      <c r="C196" s="62" t="s">
        <v>759</v>
      </c>
      <c r="D196" s="63" t="s">
        <v>525</v>
      </c>
      <c r="E196" s="63">
        <v>1</v>
      </c>
      <c r="F196" s="58"/>
      <c r="G196" s="35"/>
    </row>
    <row r="197" spans="1:7" ht="25" x14ac:dyDescent="0.35">
      <c r="A197" s="56" t="s">
        <v>3046</v>
      </c>
      <c r="B197" s="33"/>
      <c r="C197" s="62" t="s">
        <v>3045</v>
      </c>
      <c r="D197" s="63" t="s">
        <v>525</v>
      </c>
      <c r="E197" s="63">
        <v>1</v>
      </c>
      <c r="F197" s="58"/>
      <c r="G197" s="35"/>
    </row>
    <row r="198" spans="1:7" ht="22.4" customHeight="1" x14ac:dyDescent="0.35">
      <c r="A198" s="56"/>
      <c r="B198" s="33"/>
      <c r="C198" s="62"/>
      <c r="D198" s="63"/>
      <c r="E198" s="63"/>
      <c r="F198" s="58"/>
      <c r="G198" s="35"/>
    </row>
    <row r="199" spans="1:7" ht="22.4" customHeight="1" x14ac:dyDescent="0.35">
      <c r="A199" s="56" t="s">
        <v>3047</v>
      </c>
      <c r="B199" s="33"/>
      <c r="C199" s="57" t="s">
        <v>3052</v>
      </c>
      <c r="D199" s="63"/>
      <c r="E199" s="63"/>
      <c r="F199" s="58"/>
      <c r="G199" s="35"/>
    </row>
    <row r="200" spans="1:7" ht="75" x14ac:dyDescent="0.35">
      <c r="A200" s="56" t="s">
        <v>3049</v>
      </c>
      <c r="B200" s="33"/>
      <c r="C200" s="62" t="s">
        <v>3048</v>
      </c>
      <c r="D200" s="63" t="s">
        <v>897</v>
      </c>
      <c r="E200" s="63">
        <v>1</v>
      </c>
      <c r="F200" s="33">
        <v>800000</v>
      </c>
      <c r="G200" s="35">
        <f>F200*E200</f>
        <v>800000</v>
      </c>
    </row>
    <row r="201" spans="1:7" ht="22.4" customHeight="1" x14ac:dyDescent="0.35">
      <c r="A201" s="56" t="s">
        <v>3051</v>
      </c>
      <c r="B201" s="33"/>
      <c r="C201" s="95" t="s">
        <v>3050</v>
      </c>
      <c r="D201" s="63" t="s">
        <v>840</v>
      </c>
      <c r="E201" s="157">
        <f>F200</f>
        <v>800000</v>
      </c>
      <c r="F201" s="58"/>
      <c r="G201" s="35"/>
    </row>
    <row r="202" spans="1:7" ht="22.5" customHeight="1" x14ac:dyDescent="0.35">
      <c r="A202" s="56"/>
      <c r="B202" s="33"/>
      <c r="C202" s="57"/>
      <c r="D202" s="63"/>
      <c r="E202" s="63"/>
      <c r="F202" s="58"/>
      <c r="G202" s="35"/>
    </row>
    <row r="203" spans="1:7" ht="22.5" customHeight="1" x14ac:dyDescent="0.35">
      <c r="A203" s="56" t="s">
        <v>3053</v>
      </c>
      <c r="B203" s="33"/>
      <c r="C203" s="57" t="s">
        <v>785</v>
      </c>
      <c r="D203" s="63"/>
      <c r="E203" s="63"/>
      <c r="F203" s="58"/>
      <c r="G203" s="35"/>
    </row>
    <row r="204" spans="1:7" ht="22.5" customHeight="1" x14ac:dyDescent="0.35">
      <c r="A204" s="56"/>
      <c r="B204" s="33"/>
      <c r="C204" s="62" t="s">
        <v>3055</v>
      </c>
      <c r="D204" s="63"/>
      <c r="E204" s="63"/>
      <c r="F204" s="58"/>
      <c r="G204" s="35"/>
    </row>
    <row r="205" spans="1:7" ht="22.5" customHeight="1" x14ac:dyDescent="0.35">
      <c r="A205" s="56" t="s">
        <v>3054</v>
      </c>
      <c r="B205" s="33"/>
      <c r="C205" s="62" t="s">
        <v>786</v>
      </c>
      <c r="D205" s="63" t="s">
        <v>2</v>
      </c>
      <c r="E205" s="63">
        <v>1</v>
      </c>
      <c r="F205" s="58"/>
      <c r="G205" s="35"/>
    </row>
    <row r="206" spans="1:7" ht="22.5" customHeight="1" x14ac:dyDescent="0.35">
      <c r="A206" s="56" t="s">
        <v>3056</v>
      </c>
      <c r="B206" s="33"/>
      <c r="C206" s="62" t="s">
        <v>787</v>
      </c>
      <c r="D206" s="63" t="s">
        <v>2</v>
      </c>
      <c r="E206" s="63">
        <v>1</v>
      </c>
      <c r="F206" s="58"/>
      <c r="G206" s="35"/>
    </row>
    <row r="207" spans="1:7" ht="22.5" customHeight="1" x14ac:dyDescent="0.35">
      <c r="A207" s="56" t="s">
        <v>3057</v>
      </c>
      <c r="B207" s="33"/>
      <c r="C207" s="62" t="s">
        <v>788</v>
      </c>
      <c r="D207" s="63" t="s">
        <v>2</v>
      </c>
      <c r="E207" s="63">
        <v>1</v>
      </c>
      <c r="F207" s="58"/>
      <c r="G207" s="35"/>
    </row>
    <row r="208" spans="1:7" ht="25" x14ac:dyDescent="0.35">
      <c r="A208" s="56" t="s">
        <v>3059</v>
      </c>
      <c r="B208" s="33"/>
      <c r="C208" s="62" t="s">
        <v>3058</v>
      </c>
      <c r="D208" s="63" t="s">
        <v>3</v>
      </c>
      <c r="E208" s="63">
        <v>1</v>
      </c>
      <c r="F208" s="58"/>
      <c r="G208" s="35"/>
    </row>
    <row r="209" spans="1:7" ht="50" x14ac:dyDescent="0.35">
      <c r="A209" s="56" t="s">
        <v>3060</v>
      </c>
      <c r="B209" s="33"/>
      <c r="C209" s="62" t="s">
        <v>3061</v>
      </c>
      <c r="D209" s="63" t="s">
        <v>2</v>
      </c>
      <c r="E209" s="63">
        <v>1</v>
      </c>
      <c r="F209" s="58"/>
      <c r="G209" s="35"/>
    </row>
    <row r="210" spans="1:7" ht="50.5" thickBot="1" x14ac:dyDescent="0.4">
      <c r="A210" s="56" t="s">
        <v>3063</v>
      </c>
      <c r="B210" s="33"/>
      <c r="C210" s="62" t="s">
        <v>3062</v>
      </c>
      <c r="D210" s="63" t="s">
        <v>2</v>
      </c>
      <c r="E210" s="63">
        <v>1</v>
      </c>
      <c r="F210" s="58"/>
      <c r="G210" s="35"/>
    </row>
    <row r="211" spans="1:7" ht="22.5" customHeight="1" thickBot="1" x14ac:dyDescent="0.4">
      <c r="A211" s="47" t="s">
        <v>1045</v>
      </c>
      <c r="B211" s="48"/>
      <c r="C211" s="49" t="s">
        <v>994</v>
      </c>
      <c r="D211" s="50"/>
      <c r="E211" s="50"/>
      <c r="F211" s="50"/>
      <c r="G211" s="51"/>
    </row>
    <row r="212" spans="1:7" ht="22.5" customHeight="1" thickBot="1" x14ac:dyDescent="0.4">
      <c r="A212" s="47" t="s">
        <v>1045</v>
      </c>
      <c r="B212" s="48"/>
      <c r="C212" s="49" t="s">
        <v>996</v>
      </c>
      <c r="D212" s="50"/>
      <c r="E212" s="50"/>
      <c r="F212" s="50"/>
      <c r="G212" s="51"/>
    </row>
    <row r="213" spans="1:7" ht="22.4" customHeight="1" x14ac:dyDescent="0.35">
      <c r="A213" s="56" t="s">
        <v>3064</v>
      </c>
      <c r="B213" s="33"/>
      <c r="C213" s="64" t="s">
        <v>789</v>
      </c>
      <c r="D213" s="63"/>
      <c r="E213" s="63"/>
      <c r="F213" s="58"/>
      <c r="G213" s="35"/>
    </row>
    <row r="214" spans="1:7" ht="25" x14ac:dyDescent="0.35">
      <c r="A214" s="56"/>
      <c r="B214" s="33"/>
      <c r="C214" s="62" t="s">
        <v>3069</v>
      </c>
      <c r="D214" s="63"/>
      <c r="E214" s="63"/>
      <c r="F214" s="58"/>
      <c r="G214" s="35"/>
    </row>
    <row r="215" spans="1:7" ht="25" x14ac:dyDescent="0.35">
      <c r="A215" s="56" t="s">
        <v>3066</v>
      </c>
      <c r="B215" s="33"/>
      <c r="C215" s="62" t="s">
        <v>3065</v>
      </c>
      <c r="D215" s="63" t="s">
        <v>3</v>
      </c>
      <c r="E215" s="63">
        <v>1</v>
      </c>
      <c r="F215" s="58"/>
      <c r="G215" s="35"/>
    </row>
    <row r="216" spans="1:7" ht="25" x14ac:dyDescent="0.35">
      <c r="A216" s="56" t="s">
        <v>3068</v>
      </c>
      <c r="B216" s="33"/>
      <c r="C216" s="62" t="s">
        <v>3067</v>
      </c>
      <c r="D216" s="63" t="s">
        <v>3</v>
      </c>
      <c r="E216" s="63">
        <v>1</v>
      </c>
      <c r="F216" s="58"/>
      <c r="G216" s="35"/>
    </row>
    <row r="217" spans="1:7" ht="22.5" customHeight="1" x14ac:dyDescent="0.35">
      <c r="A217" s="56"/>
      <c r="B217" s="33"/>
      <c r="C217" s="62"/>
      <c r="D217" s="63"/>
      <c r="E217" s="63"/>
      <c r="F217" s="58"/>
      <c r="G217" s="35"/>
    </row>
    <row r="218" spans="1:7" ht="22.5" customHeight="1" x14ac:dyDescent="0.35">
      <c r="A218" s="56" t="s">
        <v>3070</v>
      </c>
      <c r="B218" s="33"/>
      <c r="C218" s="64" t="s">
        <v>790</v>
      </c>
      <c r="D218" s="63"/>
      <c r="E218" s="63"/>
      <c r="F218" s="58"/>
      <c r="G218" s="35"/>
    </row>
    <row r="219" spans="1:7" ht="25" x14ac:dyDescent="0.35">
      <c r="A219" s="56" t="s">
        <v>3074</v>
      </c>
      <c r="B219" s="33"/>
      <c r="C219" s="62" t="s">
        <v>3071</v>
      </c>
      <c r="D219" s="63" t="s">
        <v>3072</v>
      </c>
      <c r="E219" s="63">
        <v>1</v>
      </c>
      <c r="F219" s="58"/>
      <c r="G219" s="35"/>
    </row>
    <row r="220" spans="1:7" ht="25" x14ac:dyDescent="0.35">
      <c r="A220" s="56" t="s">
        <v>3075</v>
      </c>
      <c r="B220" s="33"/>
      <c r="C220" s="62" t="s">
        <v>3073</v>
      </c>
      <c r="D220" s="63" t="s">
        <v>3</v>
      </c>
      <c r="E220" s="63">
        <v>1</v>
      </c>
      <c r="F220" s="58"/>
      <c r="G220" s="35"/>
    </row>
    <row r="221" spans="1:7" ht="25" x14ac:dyDescent="0.35">
      <c r="A221" s="56" t="s">
        <v>3076</v>
      </c>
      <c r="B221" s="33"/>
      <c r="C221" s="62" t="s">
        <v>791</v>
      </c>
      <c r="D221" s="63" t="s">
        <v>3</v>
      </c>
      <c r="E221" s="63">
        <v>1</v>
      </c>
      <c r="F221" s="58"/>
      <c r="G221" s="35"/>
    </row>
    <row r="222" spans="1:7" ht="22.5" customHeight="1" x14ac:dyDescent="0.35">
      <c r="A222" s="56" t="s">
        <v>3077</v>
      </c>
      <c r="B222" s="33"/>
      <c r="C222" s="62" t="s">
        <v>792</v>
      </c>
      <c r="D222" s="63" t="s">
        <v>3</v>
      </c>
      <c r="E222" s="63">
        <v>1</v>
      </c>
      <c r="F222" s="58"/>
      <c r="G222" s="35"/>
    </row>
    <row r="223" spans="1:7" ht="37.5" x14ac:dyDescent="0.35">
      <c r="A223" s="56" t="s">
        <v>3079</v>
      </c>
      <c r="B223" s="33"/>
      <c r="C223" s="62" t="s">
        <v>3078</v>
      </c>
      <c r="D223" s="63" t="s">
        <v>3</v>
      </c>
      <c r="E223" s="63">
        <v>1</v>
      </c>
      <c r="F223" s="58"/>
      <c r="G223" s="35"/>
    </row>
    <row r="224" spans="1:7" ht="25" x14ac:dyDescent="0.35">
      <c r="A224" s="56" t="s">
        <v>3080</v>
      </c>
      <c r="B224" s="33"/>
      <c r="C224" s="62" t="s">
        <v>793</v>
      </c>
      <c r="D224" s="63" t="s">
        <v>3</v>
      </c>
      <c r="E224" s="63">
        <v>1</v>
      </c>
      <c r="F224" s="58"/>
      <c r="G224" s="35"/>
    </row>
    <row r="225" spans="1:7" ht="25" x14ac:dyDescent="0.35">
      <c r="A225" s="56" t="s">
        <v>3081</v>
      </c>
      <c r="B225" s="33"/>
      <c r="C225" s="62" t="s">
        <v>794</v>
      </c>
      <c r="D225" s="63" t="s">
        <v>3</v>
      </c>
      <c r="E225" s="63">
        <v>1</v>
      </c>
      <c r="F225" s="58"/>
      <c r="G225" s="35"/>
    </row>
    <row r="226" spans="1:7" ht="25" x14ac:dyDescent="0.35">
      <c r="A226" s="56" t="s">
        <v>3164</v>
      </c>
      <c r="B226" s="33"/>
      <c r="C226" s="62" t="s">
        <v>822</v>
      </c>
      <c r="D226" s="63" t="s">
        <v>3</v>
      </c>
      <c r="E226" s="63">
        <v>1</v>
      </c>
      <c r="F226" s="58"/>
      <c r="G226" s="35"/>
    </row>
    <row r="227" spans="1:7" ht="22.4" customHeight="1" x14ac:dyDescent="0.35">
      <c r="A227" s="56"/>
      <c r="B227" s="33"/>
      <c r="C227" s="62"/>
      <c r="D227" s="63"/>
      <c r="E227" s="63"/>
      <c r="F227" s="58"/>
      <c r="G227" s="35"/>
    </row>
    <row r="228" spans="1:7" ht="22.5" customHeight="1" x14ac:dyDescent="0.35">
      <c r="A228" s="56" t="s">
        <v>3082</v>
      </c>
      <c r="B228" s="33"/>
      <c r="C228" s="57" t="s">
        <v>801</v>
      </c>
      <c r="D228" s="63"/>
      <c r="E228" s="63"/>
      <c r="F228" s="58"/>
      <c r="G228" s="35"/>
    </row>
    <row r="229" spans="1:7" ht="22.5" customHeight="1" x14ac:dyDescent="0.35">
      <c r="A229" s="56"/>
      <c r="B229" s="33"/>
      <c r="C229" s="62" t="s">
        <v>802</v>
      </c>
      <c r="D229" s="63"/>
      <c r="E229" s="63"/>
      <c r="F229" s="58"/>
      <c r="G229" s="35"/>
    </row>
    <row r="230" spans="1:7" ht="62.5" x14ac:dyDescent="0.35">
      <c r="A230" s="56"/>
      <c r="B230" s="33"/>
      <c r="C230" s="62" t="s">
        <v>3163</v>
      </c>
      <c r="D230" s="63"/>
      <c r="E230" s="63"/>
      <c r="F230" s="58"/>
      <c r="G230" s="35"/>
    </row>
    <row r="231" spans="1:7" ht="22.5" customHeight="1" x14ac:dyDescent="0.35">
      <c r="A231" s="56" t="s">
        <v>3083</v>
      </c>
      <c r="B231" s="33"/>
      <c r="C231" s="62" t="s">
        <v>803</v>
      </c>
      <c r="D231" s="63" t="s">
        <v>3</v>
      </c>
      <c r="E231" s="63">
        <v>1</v>
      </c>
      <c r="F231" s="58"/>
      <c r="G231" s="35"/>
    </row>
    <row r="232" spans="1:7" ht="22.5" customHeight="1" x14ac:dyDescent="0.35">
      <c r="A232" s="56" t="s">
        <v>3084</v>
      </c>
      <c r="B232" s="33"/>
      <c r="C232" s="62" t="s">
        <v>804</v>
      </c>
      <c r="D232" s="63" t="s">
        <v>3</v>
      </c>
      <c r="E232" s="63">
        <v>1</v>
      </c>
      <c r="F232" s="58"/>
      <c r="G232" s="35"/>
    </row>
    <row r="233" spans="1:7" ht="19.75" customHeight="1" x14ac:dyDescent="0.35">
      <c r="A233" s="56"/>
      <c r="B233" s="33"/>
      <c r="C233" s="62"/>
      <c r="D233" s="63"/>
      <c r="E233" s="63"/>
      <c r="F233" s="58"/>
      <c r="G233" s="35"/>
    </row>
    <row r="234" spans="1:7" ht="22.5" customHeight="1" x14ac:dyDescent="0.35">
      <c r="A234" s="56" t="s">
        <v>3085</v>
      </c>
      <c r="B234" s="33"/>
      <c r="C234" s="57" t="s">
        <v>805</v>
      </c>
      <c r="D234" s="63"/>
      <c r="E234" s="63"/>
      <c r="F234" s="58"/>
      <c r="G234" s="35"/>
    </row>
    <row r="235" spans="1:7" ht="25" x14ac:dyDescent="0.35">
      <c r="A235" s="56" t="s">
        <v>3088</v>
      </c>
      <c r="B235" s="33"/>
      <c r="C235" s="62" t="s">
        <v>3086</v>
      </c>
      <c r="D235" s="63" t="s">
        <v>525</v>
      </c>
      <c r="E235" s="63">
        <v>1</v>
      </c>
      <c r="F235" s="58"/>
      <c r="G235" s="35"/>
    </row>
    <row r="236" spans="1:7" ht="22.5" customHeight="1" x14ac:dyDescent="0.35">
      <c r="A236" s="56" t="s">
        <v>3089</v>
      </c>
      <c r="B236" s="33"/>
      <c r="C236" s="62" t="s">
        <v>3087</v>
      </c>
      <c r="D236" s="63" t="s">
        <v>2</v>
      </c>
      <c r="E236" s="63">
        <v>1</v>
      </c>
      <c r="F236" s="58"/>
      <c r="G236" s="35"/>
    </row>
    <row r="237" spans="1:7" ht="25" x14ac:dyDescent="0.35">
      <c r="A237" s="56" t="s">
        <v>3091</v>
      </c>
      <c r="B237" s="33"/>
      <c r="C237" s="62" t="s">
        <v>3090</v>
      </c>
      <c r="D237" s="63" t="s">
        <v>525</v>
      </c>
      <c r="E237" s="63">
        <v>1</v>
      </c>
      <c r="F237" s="58"/>
      <c r="G237" s="35"/>
    </row>
    <row r="238" spans="1:7" ht="16" thickBot="1" x14ac:dyDescent="0.4">
      <c r="A238" s="153"/>
      <c r="B238" s="163"/>
      <c r="C238" s="166"/>
      <c r="D238" s="100"/>
      <c r="E238" s="100"/>
      <c r="F238" s="161"/>
      <c r="G238" s="147"/>
    </row>
    <row r="239" spans="1:7" ht="22.5" customHeight="1" thickBot="1" x14ac:dyDescent="0.4">
      <c r="A239" s="47" t="s">
        <v>1045</v>
      </c>
      <c r="B239" s="48"/>
      <c r="C239" s="49" t="s">
        <v>994</v>
      </c>
      <c r="D239" s="50"/>
      <c r="E239" s="50"/>
      <c r="F239" s="50"/>
      <c r="G239" s="51"/>
    </row>
    <row r="240" spans="1:7" ht="22.5" customHeight="1" thickBot="1" x14ac:dyDescent="0.4">
      <c r="A240" s="47" t="s">
        <v>1045</v>
      </c>
      <c r="B240" s="48"/>
      <c r="C240" s="49" t="s">
        <v>996</v>
      </c>
      <c r="D240" s="50"/>
      <c r="E240" s="50"/>
      <c r="F240" s="50"/>
      <c r="G240" s="51"/>
    </row>
    <row r="241" spans="1:7" ht="22.5" customHeight="1" x14ac:dyDescent="0.35">
      <c r="A241" s="56"/>
      <c r="B241" s="33"/>
      <c r="C241" s="62"/>
      <c r="D241" s="63"/>
      <c r="E241" s="63"/>
      <c r="F241" s="58"/>
      <c r="G241" s="35"/>
    </row>
    <row r="242" spans="1:7" ht="22.5" customHeight="1" x14ac:dyDescent="0.35">
      <c r="A242" s="56" t="s">
        <v>3092</v>
      </c>
      <c r="B242" s="33"/>
      <c r="C242" s="57" t="s">
        <v>810</v>
      </c>
      <c r="D242" s="63"/>
      <c r="E242" s="63"/>
      <c r="F242" s="58"/>
      <c r="G242" s="35"/>
    </row>
    <row r="243" spans="1:7" ht="50" x14ac:dyDescent="0.35">
      <c r="A243" s="56" t="s">
        <v>3093</v>
      </c>
      <c r="B243" s="33"/>
      <c r="C243" s="62" t="s">
        <v>3094</v>
      </c>
      <c r="D243" s="63" t="s">
        <v>525</v>
      </c>
      <c r="E243" s="63">
        <v>1</v>
      </c>
      <c r="F243" s="58"/>
      <c r="G243" s="35"/>
    </row>
    <row r="244" spans="1:7" ht="25" x14ac:dyDescent="0.35">
      <c r="A244" s="56" t="s">
        <v>3096</v>
      </c>
      <c r="B244" s="33"/>
      <c r="C244" s="62" t="s">
        <v>3095</v>
      </c>
      <c r="D244" s="63" t="s">
        <v>525</v>
      </c>
      <c r="E244" s="63">
        <v>1</v>
      </c>
      <c r="F244" s="58"/>
      <c r="G244" s="35"/>
    </row>
    <row r="245" spans="1:7" ht="25" x14ac:dyDescent="0.35">
      <c r="A245" s="56" t="s">
        <v>3098</v>
      </c>
      <c r="B245" s="33"/>
      <c r="C245" s="62" t="s">
        <v>3097</v>
      </c>
      <c r="D245" s="63" t="s">
        <v>525</v>
      </c>
      <c r="E245" s="63">
        <v>1</v>
      </c>
      <c r="F245" s="58"/>
      <c r="G245" s="35"/>
    </row>
    <row r="246" spans="1:7" ht="25" x14ac:dyDescent="0.35">
      <c r="A246" s="56" t="s">
        <v>3100</v>
      </c>
      <c r="B246" s="33"/>
      <c r="C246" s="62" t="s">
        <v>3099</v>
      </c>
      <c r="D246" s="63" t="s">
        <v>525</v>
      </c>
      <c r="E246" s="63">
        <v>1</v>
      </c>
      <c r="F246" s="58"/>
      <c r="G246" s="35"/>
    </row>
    <row r="247" spans="1:7" ht="22.5" customHeight="1" x14ac:dyDescent="0.35">
      <c r="A247" s="56"/>
      <c r="B247" s="33"/>
      <c r="C247" s="62"/>
      <c r="D247" s="63"/>
      <c r="E247" s="63"/>
      <c r="F247" s="58"/>
      <c r="G247" s="35"/>
    </row>
    <row r="248" spans="1:7" ht="22.5" customHeight="1" x14ac:dyDescent="0.35">
      <c r="A248" s="56" t="s">
        <v>3101</v>
      </c>
      <c r="B248" s="33"/>
      <c r="C248" s="64" t="s">
        <v>3102</v>
      </c>
      <c r="D248" s="63"/>
      <c r="E248" s="63"/>
      <c r="F248" s="58"/>
      <c r="G248" s="35"/>
    </row>
    <row r="249" spans="1:7" ht="25" x14ac:dyDescent="0.35">
      <c r="A249" s="56" t="s">
        <v>3103</v>
      </c>
      <c r="B249" s="33"/>
      <c r="C249" s="62" t="s">
        <v>811</v>
      </c>
      <c r="D249" s="63" t="s">
        <v>3</v>
      </c>
      <c r="E249" s="63">
        <v>1</v>
      </c>
      <c r="F249" s="58"/>
      <c r="G249" s="35"/>
    </row>
    <row r="250" spans="1:7" ht="25" x14ac:dyDescent="0.35">
      <c r="A250" s="56" t="s">
        <v>3104</v>
      </c>
      <c r="B250" s="33"/>
      <c r="C250" s="62" t="s">
        <v>812</v>
      </c>
      <c r="D250" s="63" t="s">
        <v>3</v>
      </c>
      <c r="E250" s="63">
        <v>1</v>
      </c>
      <c r="F250" s="58"/>
      <c r="G250" s="35"/>
    </row>
    <row r="251" spans="1:7" ht="25" x14ac:dyDescent="0.35">
      <c r="A251" s="56" t="s">
        <v>3105</v>
      </c>
      <c r="B251" s="33"/>
      <c r="C251" s="62" t="s">
        <v>813</v>
      </c>
      <c r="D251" s="63" t="s">
        <v>3</v>
      </c>
      <c r="E251" s="63">
        <v>1</v>
      </c>
      <c r="F251" s="58"/>
      <c r="G251" s="35"/>
    </row>
    <row r="252" spans="1:7" ht="22.4" customHeight="1" x14ac:dyDescent="0.35">
      <c r="A252" s="56"/>
      <c r="B252" s="33"/>
      <c r="C252" s="62"/>
      <c r="D252" s="63"/>
      <c r="E252" s="63"/>
      <c r="F252" s="58"/>
      <c r="G252" s="35"/>
    </row>
    <row r="253" spans="1:7" ht="22.5" customHeight="1" x14ac:dyDescent="0.35">
      <c r="A253" s="56" t="s">
        <v>3106</v>
      </c>
      <c r="B253" s="33"/>
      <c r="C253" s="64" t="s">
        <v>3107</v>
      </c>
      <c r="D253" s="63"/>
      <c r="E253" s="63"/>
      <c r="F253" s="58"/>
      <c r="G253" s="35"/>
    </row>
    <row r="254" spans="1:7" ht="25" x14ac:dyDescent="0.35">
      <c r="A254" s="56" t="s">
        <v>3130</v>
      </c>
      <c r="B254" s="33"/>
      <c r="C254" s="62" t="s">
        <v>3122</v>
      </c>
      <c r="D254" s="63"/>
      <c r="E254" s="63"/>
      <c r="F254" s="58"/>
      <c r="G254" s="35"/>
    </row>
    <row r="255" spans="1:7" ht="22.4" customHeight="1" x14ac:dyDescent="0.35">
      <c r="A255" s="56" t="s">
        <v>3131</v>
      </c>
      <c r="B255" s="33"/>
      <c r="C255" s="62" t="s">
        <v>3126</v>
      </c>
      <c r="D255" s="63" t="s">
        <v>3</v>
      </c>
      <c r="E255" s="63">
        <v>1</v>
      </c>
      <c r="F255" s="58"/>
      <c r="G255" s="35"/>
    </row>
    <row r="256" spans="1:7" ht="22.4" customHeight="1" x14ac:dyDescent="0.35">
      <c r="A256" s="56" t="s">
        <v>3132</v>
      </c>
      <c r="B256" s="33"/>
      <c r="C256" s="62" t="s">
        <v>3125</v>
      </c>
      <c r="D256" s="63" t="s">
        <v>3</v>
      </c>
      <c r="E256" s="63">
        <v>1</v>
      </c>
      <c r="F256" s="58"/>
      <c r="G256" s="35"/>
    </row>
    <row r="257" spans="1:7" ht="22.4" customHeight="1" x14ac:dyDescent="0.35">
      <c r="A257" s="56" t="s">
        <v>3133</v>
      </c>
      <c r="B257" s="33"/>
      <c r="C257" s="62" t="s">
        <v>3127</v>
      </c>
      <c r="D257" s="63" t="s">
        <v>3</v>
      </c>
      <c r="E257" s="63">
        <v>1</v>
      </c>
      <c r="F257" s="58"/>
      <c r="G257" s="35"/>
    </row>
    <row r="258" spans="1:7" ht="22.4" customHeight="1" x14ac:dyDescent="0.35">
      <c r="A258" s="56" t="s">
        <v>3134</v>
      </c>
      <c r="B258" s="33"/>
      <c r="C258" s="62" t="s">
        <v>3124</v>
      </c>
      <c r="D258" s="63" t="s">
        <v>3</v>
      </c>
      <c r="E258" s="63">
        <v>1</v>
      </c>
      <c r="F258" s="58"/>
      <c r="G258" s="35"/>
    </row>
    <row r="259" spans="1:7" ht="22.5" customHeight="1" x14ac:dyDescent="0.35">
      <c r="A259" s="56" t="s">
        <v>3135</v>
      </c>
      <c r="B259" s="33"/>
      <c r="C259" s="62" t="s">
        <v>3123</v>
      </c>
      <c r="D259" s="63" t="s">
        <v>3</v>
      </c>
      <c r="E259" s="63">
        <v>1</v>
      </c>
      <c r="F259" s="58"/>
      <c r="G259" s="35"/>
    </row>
    <row r="260" spans="1:7" ht="22.5" customHeight="1" x14ac:dyDescent="0.35">
      <c r="A260" s="56" t="s">
        <v>3136</v>
      </c>
      <c r="B260" s="33"/>
      <c r="C260" s="62" t="s">
        <v>3129</v>
      </c>
      <c r="D260" s="63" t="s">
        <v>525</v>
      </c>
      <c r="E260" s="63">
        <v>1</v>
      </c>
      <c r="F260" s="58"/>
      <c r="G260" s="35"/>
    </row>
    <row r="261" spans="1:7" ht="22.5" customHeight="1" x14ac:dyDescent="0.35">
      <c r="A261" s="56" t="s">
        <v>3137</v>
      </c>
      <c r="B261" s="33"/>
      <c r="C261" s="62" t="s">
        <v>3128</v>
      </c>
      <c r="D261" s="63" t="s">
        <v>525</v>
      </c>
      <c r="E261" s="63">
        <v>1</v>
      </c>
      <c r="F261" s="58"/>
      <c r="G261" s="35"/>
    </row>
    <row r="262" spans="1:7" ht="22.5" customHeight="1" x14ac:dyDescent="0.35">
      <c r="A262" s="56"/>
      <c r="B262" s="33"/>
      <c r="C262" s="62"/>
      <c r="D262" s="63"/>
      <c r="E262" s="63"/>
      <c r="F262" s="58"/>
      <c r="G262" s="35"/>
    </row>
    <row r="263" spans="1:7" ht="22.5" customHeight="1" x14ac:dyDescent="0.35">
      <c r="A263" s="56" t="s">
        <v>3108</v>
      </c>
      <c r="B263" s="33"/>
      <c r="C263" s="64" t="s">
        <v>3143</v>
      </c>
      <c r="D263" s="63"/>
      <c r="E263" s="63"/>
      <c r="F263" s="58"/>
      <c r="G263" s="35"/>
    </row>
    <row r="264" spans="1:7" ht="37.5" x14ac:dyDescent="0.35">
      <c r="A264" s="56"/>
      <c r="B264" s="33"/>
      <c r="C264" s="62" t="s">
        <v>3109</v>
      </c>
      <c r="D264" s="63"/>
      <c r="E264" s="63"/>
      <c r="F264" s="58"/>
      <c r="G264" s="35"/>
    </row>
    <row r="265" spans="1:7" ht="22.5" customHeight="1" x14ac:dyDescent="0.35">
      <c r="A265" s="56" t="s">
        <v>3116</v>
      </c>
      <c r="B265" s="33"/>
      <c r="C265" s="62" t="s">
        <v>3110</v>
      </c>
      <c r="D265" s="63" t="s">
        <v>3</v>
      </c>
      <c r="E265" s="63">
        <v>1</v>
      </c>
      <c r="F265" s="58"/>
      <c r="G265" s="35"/>
    </row>
    <row r="266" spans="1:7" ht="22.4" customHeight="1" thickBot="1" x14ac:dyDescent="0.4">
      <c r="A266" s="56" t="s">
        <v>3117</v>
      </c>
      <c r="B266" s="33"/>
      <c r="C266" s="62" t="s">
        <v>3111</v>
      </c>
      <c r="D266" s="63" t="s">
        <v>3</v>
      </c>
      <c r="E266" s="63">
        <v>1</v>
      </c>
      <c r="F266" s="58"/>
      <c r="G266" s="35"/>
    </row>
    <row r="267" spans="1:7" ht="22.4" customHeight="1" thickBot="1" x14ac:dyDescent="0.4">
      <c r="A267" s="47" t="s">
        <v>1045</v>
      </c>
      <c r="B267" s="48"/>
      <c r="C267" s="49" t="s">
        <v>994</v>
      </c>
      <c r="D267" s="50"/>
      <c r="E267" s="50"/>
      <c r="F267" s="50"/>
      <c r="G267" s="51"/>
    </row>
    <row r="268" spans="1:7" ht="22.4" customHeight="1" thickBot="1" x14ac:dyDescent="0.4">
      <c r="A268" s="47" t="s">
        <v>1045</v>
      </c>
      <c r="B268" s="48"/>
      <c r="C268" s="49" t="s">
        <v>996</v>
      </c>
      <c r="D268" s="50"/>
      <c r="E268" s="50"/>
      <c r="F268" s="50"/>
      <c r="G268" s="51"/>
    </row>
    <row r="269" spans="1:7" ht="22.4" customHeight="1" x14ac:dyDescent="0.35">
      <c r="A269" s="56" t="s">
        <v>3118</v>
      </c>
      <c r="B269" s="33"/>
      <c r="C269" s="62" t="s">
        <v>3112</v>
      </c>
      <c r="D269" s="63" t="s">
        <v>3</v>
      </c>
      <c r="E269" s="63">
        <v>1</v>
      </c>
      <c r="F269" s="58"/>
      <c r="G269" s="35"/>
    </row>
    <row r="270" spans="1:7" ht="22.5" customHeight="1" x14ac:dyDescent="0.35">
      <c r="A270" s="56" t="s">
        <v>3119</v>
      </c>
      <c r="B270" s="33"/>
      <c r="C270" s="62" t="s">
        <v>3113</v>
      </c>
      <c r="D270" s="63" t="s">
        <v>3</v>
      </c>
      <c r="E270" s="63">
        <v>1</v>
      </c>
      <c r="F270" s="58"/>
      <c r="G270" s="35"/>
    </row>
    <row r="271" spans="1:7" ht="22.4" customHeight="1" x14ac:dyDescent="0.35">
      <c r="A271" s="56" t="s">
        <v>3120</v>
      </c>
      <c r="B271" s="33"/>
      <c r="C271" s="62" t="s">
        <v>3114</v>
      </c>
      <c r="D271" s="63" t="s">
        <v>3</v>
      </c>
      <c r="E271" s="63">
        <v>1</v>
      </c>
      <c r="F271" s="58"/>
      <c r="G271" s="35"/>
    </row>
    <row r="272" spans="1:7" ht="25" x14ac:dyDescent="0.35">
      <c r="A272" s="56" t="s">
        <v>3121</v>
      </c>
      <c r="B272" s="33"/>
      <c r="C272" s="62" t="s">
        <v>3115</v>
      </c>
      <c r="D272" s="63" t="s">
        <v>3</v>
      </c>
      <c r="E272" s="63">
        <v>1</v>
      </c>
      <c r="F272" s="58"/>
      <c r="G272" s="35"/>
    </row>
    <row r="273" spans="1:7" ht="22.4" customHeight="1" x14ac:dyDescent="0.35">
      <c r="A273" s="56"/>
      <c r="B273" s="33"/>
      <c r="C273" s="62"/>
      <c r="D273" s="63"/>
      <c r="E273" s="63"/>
      <c r="F273" s="58"/>
      <c r="G273" s="35"/>
    </row>
    <row r="274" spans="1:7" ht="22.5" customHeight="1" x14ac:dyDescent="0.35">
      <c r="A274" s="56" t="s">
        <v>3139</v>
      </c>
      <c r="B274" s="33"/>
      <c r="C274" s="64" t="s">
        <v>3140</v>
      </c>
      <c r="D274" s="63"/>
      <c r="E274" s="63"/>
      <c r="F274" s="58"/>
      <c r="G274" s="35"/>
    </row>
    <row r="275" spans="1:7" ht="75" x14ac:dyDescent="0.35">
      <c r="A275" s="56" t="s">
        <v>3141</v>
      </c>
      <c r="B275" s="33"/>
      <c r="C275" s="62" t="s">
        <v>3142</v>
      </c>
      <c r="D275" s="63" t="s">
        <v>3</v>
      </c>
      <c r="E275" s="63">
        <v>1</v>
      </c>
      <c r="F275" s="58"/>
      <c r="G275" s="35"/>
    </row>
    <row r="276" spans="1:7" ht="22.4" customHeight="1" x14ac:dyDescent="0.35">
      <c r="A276" s="56"/>
      <c r="B276" s="33"/>
      <c r="C276" s="62"/>
      <c r="D276" s="63"/>
      <c r="E276" s="63"/>
      <c r="F276" s="58"/>
      <c r="G276" s="35"/>
    </row>
    <row r="277" spans="1:7" ht="22.5" customHeight="1" x14ac:dyDescent="0.35">
      <c r="A277" s="56" t="s">
        <v>3138</v>
      </c>
      <c r="B277" s="33"/>
      <c r="C277" s="64" t="s">
        <v>818</v>
      </c>
      <c r="D277" s="63"/>
      <c r="E277" s="63"/>
      <c r="F277" s="58"/>
      <c r="G277" s="35"/>
    </row>
    <row r="278" spans="1:7" ht="37.5" x14ac:dyDescent="0.35">
      <c r="A278" s="56"/>
      <c r="B278" s="33"/>
      <c r="C278" s="62" t="s">
        <v>3144</v>
      </c>
      <c r="D278" s="63"/>
      <c r="E278" s="63"/>
      <c r="F278" s="58"/>
      <c r="G278" s="35"/>
    </row>
    <row r="279" spans="1:7" ht="28.25" customHeight="1" x14ac:dyDescent="0.35">
      <c r="A279" s="56" t="s">
        <v>3150</v>
      </c>
      <c r="B279" s="33"/>
      <c r="C279" s="62" t="s">
        <v>3145</v>
      </c>
      <c r="D279" s="63" t="s">
        <v>3</v>
      </c>
      <c r="E279" s="63">
        <v>1</v>
      </c>
      <c r="F279" s="58"/>
      <c r="G279" s="35"/>
    </row>
    <row r="280" spans="1:7" ht="28.25" customHeight="1" x14ac:dyDescent="0.35">
      <c r="A280" s="56" t="s">
        <v>3151</v>
      </c>
      <c r="B280" s="33"/>
      <c r="C280" s="62" t="s">
        <v>3146</v>
      </c>
      <c r="D280" s="63" t="s">
        <v>3</v>
      </c>
      <c r="E280" s="63">
        <v>1</v>
      </c>
      <c r="F280" s="58"/>
      <c r="G280" s="35"/>
    </row>
    <row r="281" spans="1:7" ht="28.25" customHeight="1" x14ac:dyDescent="0.35">
      <c r="A281" s="56" t="s">
        <v>3152</v>
      </c>
      <c r="B281" s="33"/>
      <c r="C281" s="62" t="s">
        <v>3147</v>
      </c>
      <c r="D281" s="63" t="s">
        <v>3</v>
      </c>
      <c r="E281" s="63">
        <v>1</v>
      </c>
      <c r="F281" s="58"/>
      <c r="G281" s="35"/>
    </row>
    <row r="282" spans="1:7" ht="28.25" customHeight="1" x14ac:dyDescent="0.35">
      <c r="A282" s="56" t="s">
        <v>3153</v>
      </c>
      <c r="B282" s="33"/>
      <c r="C282" s="62" t="s">
        <v>3148</v>
      </c>
      <c r="D282" s="63" t="s">
        <v>3</v>
      </c>
      <c r="E282" s="63">
        <v>1</v>
      </c>
      <c r="F282" s="58"/>
      <c r="G282" s="35"/>
    </row>
    <row r="283" spans="1:7" ht="28.25" customHeight="1" x14ac:dyDescent="0.35">
      <c r="A283" s="56" t="s">
        <v>3154</v>
      </c>
      <c r="B283" s="33"/>
      <c r="C283" s="62" t="s">
        <v>3149</v>
      </c>
      <c r="D283" s="63" t="s">
        <v>3</v>
      </c>
      <c r="E283" s="63">
        <v>1</v>
      </c>
      <c r="F283" s="58"/>
      <c r="G283" s="35"/>
    </row>
    <row r="284" spans="1:7" ht="22.5" customHeight="1" x14ac:dyDescent="0.35">
      <c r="A284" s="56"/>
      <c r="B284" s="33"/>
      <c r="C284" s="62"/>
      <c r="D284" s="63"/>
      <c r="E284" s="63"/>
      <c r="F284" s="58"/>
      <c r="G284" s="35"/>
    </row>
    <row r="285" spans="1:7" ht="22.5" customHeight="1" x14ac:dyDescent="0.35">
      <c r="A285" s="56" t="s">
        <v>3155</v>
      </c>
      <c r="B285" s="33"/>
      <c r="C285" s="64" t="s">
        <v>819</v>
      </c>
      <c r="D285" s="63"/>
      <c r="E285" s="63"/>
      <c r="F285" s="58"/>
      <c r="G285" s="35"/>
    </row>
    <row r="286" spans="1:7" ht="25" x14ac:dyDescent="0.35">
      <c r="A286" s="56" t="s">
        <v>3158</v>
      </c>
      <c r="B286" s="33"/>
      <c r="C286" s="62" t="s">
        <v>820</v>
      </c>
      <c r="D286" s="63" t="s">
        <v>3</v>
      </c>
      <c r="E286" s="63">
        <v>1</v>
      </c>
      <c r="F286" s="58"/>
      <c r="G286" s="35"/>
    </row>
    <row r="287" spans="1:7" ht="37.5" x14ac:dyDescent="0.35">
      <c r="A287" s="56" t="s">
        <v>3159</v>
      </c>
      <c r="B287" s="33"/>
      <c r="C287" s="62" t="s">
        <v>3156</v>
      </c>
      <c r="D287" s="63" t="s">
        <v>3</v>
      </c>
      <c r="E287" s="63">
        <v>1</v>
      </c>
      <c r="F287" s="58"/>
      <c r="G287" s="35"/>
    </row>
    <row r="288" spans="1:7" ht="37.5" x14ac:dyDescent="0.35">
      <c r="A288" s="56" t="s">
        <v>3160</v>
      </c>
      <c r="B288" s="33"/>
      <c r="C288" s="62" t="s">
        <v>3157</v>
      </c>
      <c r="D288" s="63" t="s">
        <v>3</v>
      </c>
      <c r="E288" s="63">
        <v>1</v>
      </c>
      <c r="F288" s="58"/>
      <c r="G288" s="35"/>
    </row>
    <row r="289" spans="1:7" ht="25" x14ac:dyDescent="0.35">
      <c r="A289" s="56" t="s">
        <v>3161</v>
      </c>
      <c r="B289" s="33"/>
      <c r="C289" s="62" t="s">
        <v>821</v>
      </c>
      <c r="D289" s="63" t="s">
        <v>3</v>
      </c>
      <c r="E289" s="63">
        <v>1</v>
      </c>
      <c r="F289" s="58"/>
      <c r="G289" s="35"/>
    </row>
    <row r="290" spans="1:7" ht="22.4" customHeight="1" x14ac:dyDescent="0.35">
      <c r="A290" s="56" t="s">
        <v>3162</v>
      </c>
      <c r="B290" s="33"/>
      <c r="C290" s="62" t="s">
        <v>3173</v>
      </c>
      <c r="D290" s="63" t="s">
        <v>3</v>
      </c>
      <c r="E290" s="63">
        <v>1</v>
      </c>
      <c r="F290" s="58"/>
      <c r="G290" s="35"/>
    </row>
    <row r="291" spans="1:7" ht="22.4" customHeight="1" thickBot="1" x14ac:dyDescent="0.4">
      <c r="A291" s="56"/>
      <c r="B291" s="33"/>
      <c r="C291" s="62"/>
      <c r="D291" s="63"/>
      <c r="E291" s="63"/>
      <c r="F291" s="58"/>
      <c r="G291" s="35"/>
    </row>
    <row r="292" spans="1:7" ht="22.4" customHeight="1" thickBot="1" x14ac:dyDescent="0.4">
      <c r="A292" s="47" t="s">
        <v>1045</v>
      </c>
      <c r="B292" s="48"/>
      <c r="C292" s="49" t="s">
        <v>994</v>
      </c>
      <c r="D292" s="50"/>
      <c r="E292" s="50"/>
      <c r="F292" s="50"/>
      <c r="G292" s="51"/>
    </row>
    <row r="293" spans="1:7" ht="22.4" customHeight="1" thickBot="1" x14ac:dyDescent="0.4">
      <c r="A293" s="47" t="s">
        <v>1045</v>
      </c>
      <c r="B293" s="48"/>
      <c r="C293" s="49" t="s">
        <v>996</v>
      </c>
      <c r="D293" s="50"/>
      <c r="E293" s="50"/>
      <c r="F293" s="50"/>
      <c r="G293" s="51"/>
    </row>
    <row r="294" spans="1:7" ht="22.5" customHeight="1" x14ac:dyDescent="0.35">
      <c r="A294" s="56"/>
      <c r="B294" s="33"/>
      <c r="C294" s="62"/>
      <c r="D294" s="63"/>
      <c r="E294" s="63"/>
      <c r="F294" s="58"/>
      <c r="G294" s="35"/>
    </row>
    <row r="295" spans="1:7" ht="22.5" customHeight="1" x14ac:dyDescent="0.35">
      <c r="A295" s="56" t="s">
        <v>3166</v>
      </c>
      <c r="B295" s="33"/>
      <c r="C295" s="64" t="s">
        <v>3165</v>
      </c>
      <c r="D295" s="63"/>
      <c r="E295" s="63"/>
      <c r="F295" s="58"/>
      <c r="G295" s="35"/>
    </row>
    <row r="296" spans="1:7" ht="25" x14ac:dyDescent="0.35">
      <c r="A296" s="56" t="s">
        <v>3167</v>
      </c>
      <c r="B296" s="33"/>
      <c r="C296" s="190" t="s">
        <v>3170</v>
      </c>
      <c r="D296" s="63" t="s">
        <v>3</v>
      </c>
      <c r="E296" s="63">
        <v>1</v>
      </c>
      <c r="F296" s="58"/>
      <c r="G296" s="35"/>
    </row>
    <row r="297" spans="1:7" ht="25" x14ac:dyDescent="0.35">
      <c r="A297" s="56" t="s">
        <v>3168</v>
      </c>
      <c r="B297" s="33"/>
      <c r="C297" s="190" t="s">
        <v>3171</v>
      </c>
      <c r="D297" s="63" t="s">
        <v>3</v>
      </c>
      <c r="E297" s="63">
        <v>1</v>
      </c>
      <c r="F297" s="58"/>
      <c r="G297" s="35"/>
    </row>
    <row r="298" spans="1:7" ht="25" x14ac:dyDescent="0.35">
      <c r="A298" s="56" t="s">
        <v>3169</v>
      </c>
      <c r="B298" s="33"/>
      <c r="C298" s="190" t="s">
        <v>3172</v>
      </c>
      <c r="D298" s="63" t="s">
        <v>3</v>
      </c>
      <c r="E298" s="63">
        <v>1</v>
      </c>
      <c r="F298" s="58"/>
      <c r="G298" s="35"/>
    </row>
    <row r="299" spans="1:7" ht="22.4" customHeight="1" x14ac:dyDescent="0.35">
      <c r="A299" s="56"/>
      <c r="B299" s="33"/>
      <c r="C299" s="62"/>
      <c r="D299" s="63"/>
      <c r="E299" s="63"/>
      <c r="F299" s="58"/>
      <c r="G299" s="35"/>
    </row>
    <row r="300" spans="1:7" ht="22.5" customHeight="1" x14ac:dyDescent="0.35">
      <c r="A300" s="56" t="s">
        <v>3174</v>
      </c>
      <c r="B300" s="33"/>
      <c r="C300" s="64" t="s">
        <v>823</v>
      </c>
      <c r="D300" s="63"/>
      <c r="E300" s="63"/>
      <c r="F300" s="58"/>
      <c r="G300" s="35"/>
    </row>
    <row r="301" spans="1:7" ht="25" x14ac:dyDescent="0.35">
      <c r="A301" s="56"/>
      <c r="B301" s="33"/>
      <c r="C301" s="62" t="s">
        <v>3182</v>
      </c>
      <c r="D301" s="63"/>
      <c r="E301" s="63"/>
      <c r="F301" s="58"/>
      <c r="G301" s="35"/>
    </row>
    <row r="302" spans="1:7" ht="50" x14ac:dyDescent="0.35">
      <c r="A302" s="56" t="s">
        <v>3178</v>
      </c>
      <c r="B302" s="33"/>
      <c r="C302" s="62" t="s">
        <v>3176</v>
      </c>
      <c r="D302" s="63" t="s">
        <v>525</v>
      </c>
      <c r="E302" s="63">
        <v>1</v>
      </c>
      <c r="F302" s="58"/>
      <c r="G302" s="35"/>
    </row>
    <row r="303" spans="1:7" ht="50" x14ac:dyDescent="0.35">
      <c r="A303" s="56" t="s">
        <v>3179</v>
      </c>
      <c r="B303" s="33"/>
      <c r="C303" s="62" t="s">
        <v>3175</v>
      </c>
      <c r="D303" s="63" t="s">
        <v>525</v>
      </c>
      <c r="E303" s="63">
        <v>1</v>
      </c>
      <c r="F303" s="58"/>
      <c r="G303" s="35"/>
    </row>
    <row r="304" spans="1:7" ht="25" x14ac:dyDescent="0.35">
      <c r="A304" s="56" t="s">
        <v>3180</v>
      </c>
      <c r="B304" s="33"/>
      <c r="C304" s="62" t="s">
        <v>3177</v>
      </c>
      <c r="D304" s="63" t="s">
        <v>3</v>
      </c>
      <c r="E304" s="63">
        <v>1</v>
      </c>
      <c r="F304" s="58"/>
      <c r="G304" s="35"/>
    </row>
    <row r="305" spans="1:7" ht="25" x14ac:dyDescent="0.35">
      <c r="A305" s="56" t="s">
        <v>3181</v>
      </c>
      <c r="B305" s="33"/>
      <c r="C305" s="62" t="s">
        <v>3183</v>
      </c>
      <c r="D305" s="63" t="s">
        <v>2</v>
      </c>
      <c r="E305" s="63">
        <v>1</v>
      </c>
      <c r="F305" s="58"/>
      <c r="G305" s="35"/>
    </row>
    <row r="306" spans="1:7" ht="22.4" customHeight="1" x14ac:dyDescent="0.35">
      <c r="A306" s="56"/>
      <c r="B306" s="33"/>
      <c r="C306" s="62"/>
      <c r="D306" s="63"/>
      <c r="E306" s="63"/>
      <c r="F306" s="58"/>
      <c r="G306" s="35"/>
    </row>
    <row r="307" spans="1:7" ht="22.4" customHeight="1" x14ac:dyDescent="0.35">
      <c r="A307" s="56" t="s">
        <v>3187</v>
      </c>
      <c r="B307" s="90"/>
      <c r="C307" s="64" t="s">
        <v>3184</v>
      </c>
      <c r="D307" s="63"/>
      <c r="E307" s="63"/>
      <c r="F307" s="58"/>
      <c r="G307" s="35"/>
    </row>
    <row r="308" spans="1:7" ht="25" x14ac:dyDescent="0.35">
      <c r="A308" s="56" t="s">
        <v>3188</v>
      </c>
      <c r="B308" s="63"/>
      <c r="C308" s="60" t="s">
        <v>3185</v>
      </c>
      <c r="D308" s="63" t="s">
        <v>1562</v>
      </c>
      <c r="E308" s="63">
        <v>1</v>
      </c>
      <c r="F308" s="58">
        <v>30000</v>
      </c>
      <c r="G308" s="35">
        <f>F308*E308</f>
        <v>30000</v>
      </c>
    </row>
    <row r="309" spans="1:7" ht="22.5" customHeight="1" x14ac:dyDescent="0.35">
      <c r="A309" s="56" t="s">
        <v>3189</v>
      </c>
      <c r="B309" s="63"/>
      <c r="C309" s="62" t="s">
        <v>3186</v>
      </c>
      <c r="D309" s="63" t="s">
        <v>840</v>
      </c>
      <c r="E309" s="157">
        <f>F308</f>
        <v>30000</v>
      </c>
      <c r="F309" s="58"/>
      <c r="G309" s="35"/>
    </row>
    <row r="310" spans="1:7" ht="25" x14ac:dyDescent="0.35">
      <c r="A310" s="56" t="s">
        <v>3190</v>
      </c>
      <c r="B310" s="33"/>
      <c r="C310" s="62" t="s">
        <v>3191</v>
      </c>
      <c r="D310" s="63" t="s">
        <v>525</v>
      </c>
      <c r="E310" s="33">
        <v>1</v>
      </c>
      <c r="F310" s="58"/>
      <c r="G310" s="35"/>
    </row>
    <row r="311" spans="1:7" ht="22.4" customHeight="1" x14ac:dyDescent="0.35">
      <c r="A311" s="56"/>
      <c r="B311" s="33"/>
      <c r="C311" s="62"/>
      <c r="D311" s="63"/>
      <c r="E311" s="63"/>
      <c r="F311" s="58"/>
      <c r="G311" s="35"/>
    </row>
    <row r="312" spans="1:7" ht="22.4" customHeight="1" x14ac:dyDescent="0.35">
      <c r="A312" s="56" t="s">
        <v>3192</v>
      </c>
      <c r="B312" s="33"/>
      <c r="C312" s="64" t="s">
        <v>3201</v>
      </c>
      <c r="D312" s="63"/>
      <c r="E312" s="63"/>
      <c r="F312" s="58"/>
      <c r="G312" s="35"/>
    </row>
    <row r="313" spans="1:7" ht="54" customHeight="1" x14ac:dyDescent="0.35">
      <c r="A313" s="56"/>
      <c r="B313" s="33"/>
      <c r="C313" s="62" t="s">
        <v>3202</v>
      </c>
      <c r="D313" s="63"/>
      <c r="E313" s="63"/>
      <c r="F313" s="58"/>
      <c r="G313" s="35"/>
    </row>
    <row r="314" spans="1:7" ht="25" x14ac:dyDescent="0.35">
      <c r="A314" s="56" t="s">
        <v>3197</v>
      </c>
      <c r="B314" s="33"/>
      <c r="C314" s="62" t="s">
        <v>3193</v>
      </c>
      <c r="D314" s="63" t="s">
        <v>525</v>
      </c>
      <c r="E314" s="63">
        <v>1</v>
      </c>
      <c r="F314" s="58"/>
      <c r="G314" s="35"/>
    </row>
    <row r="315" spans="1:7" ht="25" x14ac:dyDescent="0.35">
      <c r="A315" s="56" t="s">
        <v>3198</v>
      </c>
      <c r="B315" s="33"/>
      <c r="C315" s="62" t="s">
        <v>3194</v>
      </c>
      <c r="D315" s="63" t="s">
        <v>2</v>
      </c>
      <c r="E315" s="63">
        <v>1</v>
      </c>
      <c r="F315" s="58"/>
      <c r="G315" s="35"/>
    </row>
    <row r="316" spans="1:7" ht="25" x14ac:dyDescent="0.35">
      <c r="A316" s="56" t="s">
        <v>3199</v>
      </c>
      <c r="B316" s="33"/>
      <c r="C316" s="62" t="s">
        <v>3196</v>
      </c>
      <c r="D316" s="63" t="s">
        <v>2</v>
      </c>
      <c r="E316" s="63">
        <v>1</v>
      </c>
      <c r="F316" s="58"/>
      <c r="G316" s="35"/>
    </row>
    <row r="317" spans="1:7" ht="25.5" thickBot="1" x14ac:dyDescent="0.4">
      <c r="A317" s="56" t="s">
        <v>3200</v>
      </c>
      <c r="B317" s="33"/>
      <c r="C317" s="62" t="s">
        <v>3195</v>
      </c>
      <c r="D317" s="63" t="s">
        <v>525</v>
      </c>
      <c r="E317" s="63">
        <v>1</v>
      </c>
      <c r="F317" s="58"/>
      <c r="G317" s="35"/>
    </row>
    <row r="318" spans="1:7" ht="22.4" customHeight="1" thickBot="1" x14ac:dyDescent="0.4">
      <c r="A318" s="47" t="s">
        <v>1045</v>
      </c>
      <c r="B318" s="48"/>
      <c r="C318" s="49" t="s">
        <v>994</v>
      </c>
      <c r="D318" s="50"/>
      <c r="E318" s="50"/>
      <c r="F318" s="50"/>
      <c r="G318" s="51"/>
    </row>
    <row r="319" spans="1:7" ht="22.4" customHeight="1" thickBot="1" x14ac:dyDescent="0.4">
      <c r="A319" s="47" t="s">
        <v>1045</v>
      </c>
      <c r="B319" s="48"/>
      <c r="C319" s="49" t="s">
        <v>996</v>
      </c>
      <c r="D319" s="50"/>
      <c r="E319" s="50"/>
      <c r="F319" s="50"/>
      <c r="G319" s="51"/>
    </row>
    <row r="320" spans="1:7" ht="22.4" customHeight="1" x14ac:dyDescent="0.35">
      <c r="A320" s="56" t="s">
        <v>3206</v>
      </c>
      <c r="B320" s="33"/>
      <c r="C320" s="64" t="s">
        <v>3203</v>
      </c>
      <c r="D320" s="63"/>
      <c r="E320" s="63"/>
      <c r="F320" s="58"/>
      <c r="G320" s="35"/>
    </row>
    <row r="321" spans="1:7" ht="25" x14ac:dyDescent="0.35">
      <c r="A321" s="56" t="s">
        <v>3207</v>
      </c>
      <c r="B321" s="33"/>
      <c r="C321" s="60" t="s">
        <v>3204</v>
      </c>
      <c r="D321" s="63" t="s">
        <v>1562</v>
      </c>
      <c r="E321" s="63">
        <v>1</v>
      </c>
      <c r="F321" s="58">
        <v>10000</v>
      </c>
      <c r="G321" s="35">
        <f>F321*E321</f>
        <v>10000</v>
      </c>
    </row>
    <row r="322" spans="1:7" ht="22.4" customHeight="1" x14ac:dyDescent="0.35">
      <c r="A322" s="56" t="s">
        <v>3209</v>
      </c>
      <c r="B322" s="33"/>
      <c r="C322" s="62" t="s">
        <v>3205</v>
      </c>
      <c r="D322" s="63" t="s">
        <v>840</v>
      </c>
      <c r="E322" s="157">
        <f>F321</f>
        <v>10000</v>
      </c>
      <c r="F322" s="58"/>
      <c r="G322" s="35"/>
    </row>
    <row r="323" spans="1:7" ht="25" x14ac:dyDescent="0.35">
      <c r="A323" s="56" t="s">
        <v>3210</v>
      </c>
      <c r="B323" s="33"/>
      <c r="C323" s="62" t="s">
        <v>3208</v>
      </c>
      <c r="D323" s="63" t="s">
        <v>525</v>
      </c>
      <c r="E323" s="33">
        <v>1</v>
      </c>
      <c r="F323" s="58"/>
      <c r="G323" s="35"/>
    </row>
    <row r="324" spans="1:7" ht="22.4" customHeight="1" x14ac:dyDescent="0.35">
      <c r="A324" s="56"/>
      <c r="B324" s="33"/>
      <c r="C324" s="62"/>
      <c r="D324" s="63"/>
      <c r="E324" s="63"/>
      <c r="F324" s="58"/>
      <c r="G324" s="35"/>
    </row>
    <row r="325" spans="1:7" ht="22.5" customHeight="1" x14ac:dyDescent="0.35">
      <c r="A325" s="56" t="s">
        <v>3211</v>
      </c>
      <c r="B325" s="33"/>
      <c r="C325" s="64" t="s">
        <v>838</v>
      </c>
      <c r="D325" s="63"/>
      <c r="E325" s="63"/>
      <c r="F325" s="58"/>
      <c r="G325" s="35"/>
    </row>
    <row r="326" spans="1:7" ht="25" x14ac:dyDescent="0.35">
      <c r="A326" s="56" t="s">
        <v>3214</v>
      </c>
      <c r="B326" s="33"/>
      <c r="C326" s="60" t="s">
        <v>3212</v>
      </c>
      <c r="D326" s="63" t="s">
        <v>1562</v>
      </c>
      <c r="E326" s="63">
        <v>1</v>
      </c>
      <c r="F326" s="58">
        <v>5000</v>
      </c>
      <c r="G326" s="35">
        <f>F326*E326</f>
        <v>5000</v>
      </c>
    </row>
    <row r="327" spans="1:7" ht="22.5" customHeight="1" x14ac:dyDescent="0.35">
      <c r="A327" s="56" t="s">
        <v>3215</v>
      </c>
      <c r="B327" s="33"/>
      <c r="C327" s="62" t="s">
        <v>3213</v>
      </c>
      <c r="D327" s="63" t="s">
        <v>840</v>
      </c>
      <c r="E327" s="157">
        <f>F326</f>
        <v>5000</v>
      </c>
      <c r="F327" s="58"/>
      <c r="G327" s="35"/>
    </row>
    <row r="328" spans="1:7" ht="25" x14ac:dyDescent="0.35">
      <c r="A328" s="56" t="s">
        <v>3216</v>
      </c>
      <c r="B328" s="33"/>
      <c r="C328" s="62" t="s">
        <v>3217</v>
      </c>
      <c r="D328" s="63" t="s">
        <v>3</v>
      </c>
      <c r="E328" s="33">
        <v>1</v>
      </c>
      <c r="F328" s="58"/>
      <c r="G328" s="35"/>
    </row>
    <row r="329" spans="1:7" ht="22.5" customHeight="1" x14ac:dyDescent="0.35">
      <c r="A329" s="56"/>
      <c r="B329" s="33"/>
      <c r="C329" s="62"/>
      <c r="D329" s="63"/>
      <c r="E329" s="63"/>
      <c r="F329" s="58"/>
      <c r="G329" s="35"/>
    </row>
    <row r="330" spans="1:7" ht="22.5" customHeight="1" x14ac:dyDescent="0.35">
      <c r="A330" s="56" t="s">
        <v>3220</v>
      </c>
      <c r="B330" s="33"/>
      <c r="C330" s="64" t="s">
        <v>841</v>
      </c>
      <c r="D330" s="63"/>
      <c r="E330" s="63"/>
      <c r="F330" s="58"/>
      <c r="G330" s="35"/>
    </row>
    <row r="331" spans="1:7" ht="75" x14ac:dyDescent="0.35">
      <c r="A331" s="56" t="s">
        <v>3221</v>
      </c>
      <c r="B331" s="33"/>
      <c r="C331" s="62" t="s">
        <v>3218</v>
      </c>
      <c r="D331" s="63" t="s">
        <v>3219</v>
      </c>
      <c r="E331" s="63">
        <v>1</v>
      </c>
      <c r="F331" s="58"/>
      <c r="G331" s="35"/>
    </row>
    <row r="332" spans="1:7" ht="62.5" x14ac:dyDescent="0.35">
      <c r="A332" s="56" t="s">
        <v>3223</v>
      </c>
      <c r="B332" s="33"/>
      <c r="C332" s="62" t="s">
        <v>3222</v>
      </c>
      <c r="D332" s="63" t="s">
        <v>3219</v>
      </c>
      <c r="E332" s="63">
        <v>1</v>
      </c>
      <c r="F332" s="58"/>
      <c r="G332" s="35"/>
    </row>
    <row r="333" spans="1:7" ht="22.4" customHeight="1" x14ac:dyDescent="0.35">
      <c r="A333" s="56"/>
      <c r="B333" s="33"/>
      <c r="C333" s="62"/>
      <c r="D333" s="63"/>
      <c r="E333" s="63"/>
      <c r="F333" s="58"/>
      <c r="G333" s="35"/>
    </row>
    <row r="334" spans="1:7" ht="22.5" customHeight="1" x14ac:dyDescent="0.35">
      <c r="A334" s="56" t="s">
        <v>3226</v>
      </c>
      <c r="B334" s="33"/>
      <c r="C334" s="64" t="s">
        <v>954</v>
      </c>
      <c r="D334" s="63"/>
      <c r="E334" s="63"/>
      <c r="F334" s="58"/>
      <c r="G334" s="35"/>
    </row>
    <row r="335" spans="1:7" ht="25" x14ac:dyDescent="0.35">
      <c r="A335" s="56"/>
      <c r="B335" s="33"/>
      <c r="C335" s="62" t="s">
        <v>3225</v>
      </c>
      <c r="D335" s="63"/>
      <c r="E335" s="63"/>
      <c r="F335" s="58"/>
      <c r="G335" s="35"/>
    </row>
    <row r="336" spans="1:7" ht="75" x14ac:dyDescent="0.35">
      <c r="A336" s="56" t="s">
        <v>3227</v>
      </c>
      <c r="B336" s="33"/>
      <c r="C336" s="62" t="s">
        <v>3224</v>
      </c>
      <c r="D336" s="63" t="s">
        <v>693</v>
      </c>
      <c r="E336" s="63">
        <v>1</v>
      </c>
      <c r="F336" s="58"/>
      <c r="G336" s="35"/>
    </row>
    <row r="337" spans="1:7" ht="100.5" thickBot="1" x14ac:dyDescent="0.4">
      <c r="A337" s="56" t="s">
        <v>3228</v>
      </c>
      <c r="B337" s="33"/>
      <c r="C337" s="62" t="s">
        <v>3229</v>
      </c>
      <c r="D337" s="63" t="s">
        <v>693</v>
      </c>
      <c r="E337" s="63">
        <v>1</v>
      </c>
      <c r="F337" s="58"/>
      <c r="G337" s="35"/>
    </row>
    <row r="338" spans="1:7" ht="22.5" customHeight="1" thickBot="1" x14ac:dyDescent="0.4">
      <c r="A338" s="72"/>
      <c r="B338" s="50"/>
      <c r="C338" s="240" t="s">
        <v>852</v>
      </c>
      <c r="D338" s="241"/>
      <c r="E338" s="242"/>
      <c r="F338" s="243"/>
      <c r="G338" s="244"/>
    </row>
  </sheetData>
  <mergeCells count="2">
    <mergeCell ref="C338:E338"/>
    <mergeCell ref="F338:G338"/>
  </mergeCells>
  <phoneticPr fontId="18" type="noConversion"/>
  <pageMargins left="0.59055118110236227" right="0.39370078740157483" top="0.78740157480314965" bottom="0.78740157480314965" header="0.31496062992125984" footer="0.31496062992125984"/>
  <pageSetup paperSize="9" firstPageNumber="110" fitToHeight="0" orientation="portrait" useFirstPageNumber="1" r:id="rId1"/>
  <headerFooter>
    <oddHeader>&amp;L&amp;10A 3-YEAR FRAMEWORK AGREEMENT FOR THE DEVELOPMENT AND MAINTENANCE OF IRRIGATION
PROJECTS AND SCHEMES FOR LIMPOPO DEPARTMENT OF AGRICULTURE AND RURAL DEVELOPMENT&amp;R
Bid No. ACDP 23/16</oddHeader>
    <oddFooter>&amp;LContract
Part C2: Pricing Data&amp;CC&amp;PofC181&amp;RC2.2
Bills of Quantities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D1670-9350-4968-B5FE-BA55C4B5B7D8}">
  <dimension ref="A1:G178"/>
  <sheetViews>
    <sheetView view="pageLayout" zoomScaleNormal="100" zoomScaleSheetLayoutView="118" workbookViewId="0">
      <selection activeCell="C190" sqref="C190"/>
    </sheetView>
  </sheetViews>
  <sheetFormatPr defaultColWidth="9.08984375" defaultRowHeight="22.5" customHeight="1" x14ac:dyDescent="0.35"/>
  <cols>
    <col min="1" max="1" width="7.08984375" style="17" customWidth="1"/>
    <col min="2" max="2" width="7.1796875" style="12" customWidth="1"/>
    <col min="3" max="3" width="43.7265625" style="13" customWidth="1"/>
    <col min="4" max="4" width="6.36328125" style="14" customWidth="1"/>
    <col min="5" max="5" width="7.26953125" style="15" customWidth="1"/>
    <col min="6" max="6" width="8.453125" style="16" customWidth="1"/>
    <col min="7" max="7" width="12.453125" style="12" customWidth="1"/>
    <col min="8" max="16384" width="9.08984375" style="12"/>
  </cols>
  <sheetData>
    <row r="1" spans="1:7" ht="22.5" customHeight="1" thickBot="1" x14ac:dyDescent="0.4">
      <c r="A1" s="11" t="s">
        <v>40</v>
      </c>
      <c r="B1" s="11" t="s">
        <v>1058</v>
      </c>
      <c r="C1" s="11" t="s">
        <v>4</v>
      </c>
      <c r="D1" s="11" t="s">
        <v>1054</v>
      </c>
      <c r="E1" s="11" t="s">
        <v>1055</v>
      </c>
      <c r="F1" s="11" t="s">
        <v>1056</v>
      </c>
      <c r="G1" s="11" t="s">
        <v>1057</v>
      </c>
    </row>
    <row r="2" spans="1:7" ht="28.25" customHeight="1" thickBot="1" x14ac:dyDescent="0.4">
      <c r="A2" s="136"/>
      <c r="B2" s="41"/>
      <c r="C2" s="55"/>
      <c r="D2" s="73"/>
      <c r="E2" s="73"/>
      <c r="F2" s="74"/>
      <c r="G2" s="75"/>
    </row>
    <row r="3" spans="1:7" ht="22.4" customHeight="1" x14ac:dyDescent="0.35">
      <c r="A3" s="56"/>
      <c r="B3" s="33"/>
      <c r="C3" s="57" t="s">
        <v>3230</v>
      </c>
      <c r="D3" s="33"/>
      <c r="E3" s="33"/>
      <c r="F3" s="33"/>
      <c r="G3" s="138"/>
    </row>
    <row r="4" spans="1:7" ht="22.4" customHeight="1" x14ac:dyDescent="0.35">
      <c r="A4" s="56" t="s">
        <v>854</v>
      </c>
      <c r="B4" s="33"/>
      <c r="C4" s="57" t="s">
        <v>2390</v>
      </c>
      <c r="D4" s="33"/>
      <c r="E4" s="33"/>
      <c r="F4" s="33"/>
      <c r="G4" s="138"/>
    </row>
    <row r="5" spans="1:7" ht="37.5" x14ac:dyDescent="0.35">
      <c r="A5" s="56" t="s">
        <v>855</v>
      </c>
      <c r="B5" s="33"/>
      <c r="C5" s="92" t="s">
        <v>2391</v>
      </c>
      <c r="D5" s="33" t="s">
        <v>693</v>
      </c>
      <c r="E5" s="33">
        <v>1</v>
      </c>
      <c r="F5" s="58"/>
      <c r="G5" s="138"/>
    </row>
    <row r="6" spans="1:7" ht="22.4" customHeight="1" x14ac:dyDescent="0.35">
      <c r="A6" s="56" t="s">
        <v>856</v>
      </c>
      <c r="B6" s="33"/>
      <c r="C6" s="191" t="s">
        <v>2394</v>
      </c>
      <c r="D6" s="33" t="s">
        <v>693</v>
      </c>
      <c r="E6" s="33">
        <v>1</v>
      </c>
      <c r="F6" s="58"/>
      <c r="G6" s="138"/>
    </row>
    <row r="7" spans="1:7" ht="22.4" customHeight="1" x14ac:dyDescent="0.35">
      <c r="A7" s="56"/>
      <c r="B7" s="33"/>
      <c r="C7" s="34"/>
      <c r="D7" s="33"/>
      <c r="E7" s="33"/>
      <c r="F7" s="58"/>
      <c r="G7" s="138"/>
    </row>
    <row r="8" spans="1:7" ht="22.4" customHeight="1" x14ac:dyDescent="0.35">
      <c r="A8" s="56" t="s">
        <v>857</v>
      </c>
      <c r="B8" s="33"/>
      <c r="C8" s="57" t="s">
        <v>2400</v>
      </c>
      <c r="D8" s="33"/>
      <c r="E8" s="33"/>
      <c r="F8" s="58"/>
      <c r="G8" s="138"/>
    </row>
    <row r="9" spans="1:7" ht="37.5" x14ac:dyDescent="0.35">
      <c r="A9" s="56"/>
      <c r="B9" s="33"/>
      <c r="C9" s="62" t="s">
        <v>3231</v>
      </c>
      <c r="D9" s="33"/>
      <c r="E9" s="33"/>
      <c r="F9" s="58"/>
      <c r="G9" s="138"/>
    </row>
    <row r="10" spans="1:7" ht="22.4" customHeight="1" x14ac:dyDescent="0.35">
      <c r="A10" s="56" t="s">
        <v>858</v>
      </c>
      <c r="B10" s="33"/>
      <c r="C10" s="34" t="s">
        <v>2402</v>
      </c>
      <c r="D10" s="33" t="s">
        <v>875</v>
      </c>
      <c r="E10" s="33">
        <v>1</v>
      </c>
      <c r="F10" s="58"/>
      <c r="G10" s="138"/>
    </row>
    <row r="11" spans="1:7" ht="22.4" customHeight="1" x14ac:dyDescent="0.35">
      <c r="A11" s="56" t="s">
        <v>859</v>
      </c>
      <c r="B11" s="33"/>
      <c r="C11" s="34" t="s">
        <v>2403</v>
      </c>
      <c r="D11" s="33" t="s">
        <v>875</v>
      </c>
      <c r="E11" s="33">
        <v>1</v>
      </c>
      <c r="F11" s="58"/>
      <c r="G11" s="138"/>
    </row>
    <row r="12" spans="1:7" ht="22.4" customHeight="1" x14ac:dyDescent="0.35">
      <c r="A12" s="56"/>
      <c r="B12" s="33"/>
      <c r="C12" s="34"/>
      <c r="D12" s="33"/>
      <c r="E12" s="33"/>
      <c r="F12" s="58"/>
      <c r="G12" s="138"/>
    </row>
    <row r="13" spans="1:7" ht="22.5" customHeight="1" x14ac:dyDescent="0.35">
      <c r="A13" s="56" t="s">
        <v>860</v>
      </c>
      <c r="B13" s="33"/>
      <c r="C13" s="57" t="s">
        <v>3232</v>
      </c>
      <c r="D13" s="33"/>
      <c r="E13" s="33"/>
      <c r="F13" s="58"/>
      <c r="G13" s="138"/>
    </row>
    <row r="14" spans="1:7" ht="37.5" x14ac:dyDescent="0.35">
      <c r="A14" s="56"/>
      <c r="B14" s="33"/>
      <c r="C14" s="62" t="s">
        <v>3233</v>
      </c>
      <c r="D14" s="33"/>
      <c r="E14" s="33"/>
      <c r="F14" s="58"/>
      <c r="G14" s="138"/>
    </row>
    <row r="15" spans="1:7" ht="22.5" customHeight="1" x14ac:dyDescent="0.35">
      <c r="A15" s="56" t="s">
        <v>861</v>
      </c>
      <c r="B15" s="33"/>
      <c r="C15" s="60" t="s">
        <v>3234</v>
      </c>
      <c r="D15" s="63" t="s">
        <v>2</v>
      </c>
      <c r="E15" s="63">
        <v>1</v>
      </c>
      <c r="F15" s="33"/>
      <c r="G15" s="138"/>
    </row>
    <row r="16" spans="1:7" ht="22.5" customHeight="1" x14ac:dyDescent="0.35">
      <c r="A16" s="56" t="s">
        <v>862</v>
      </c>
      <c r="B16" s="33"/>
      <c r="C16" s="60" t="s">
        <v>3235</v>
      </c>
      <c r="D16" s="63" t="s">
        <v>2</v>
      </c>
      <c r="E16" s="63">
        <v>1</v>
      </c>
      <c r="F16" s="33"/>
      <c r="G16" s="138"/>
    </row>
    <row r="17" spans="1:7" ht="22.5" customHeight="1" x14ac:dyDescent="0.35">
      <c r="A17" s="56" t="s">
        <v>3244</v>
      </c>
      <c r="B17" s="33"/>
      <c r="C17" s="60" t="s">
        <v>3236</v>
      </c>
      <c r="D17" s="63" t="s">
        <v>2</v>
      </c>
      <c r="E17" s="63">
        <v>1</v>
      </c>
      <c r="F17" s="33"/>
      <c r="G17" s="138"/>
    </row>
    <row r="18" spans="1:7" ht="22.5" customHeight="1" x14ac:dyDescent="0.35">
      <c r="A18" s="56" t="s">
        <v>3245</v>
      </c>
      <c r="B18" s="33"/>
      <c r="C18" s="60" t="s">
        <v>3237</v>
      </c>
      <c r="D18" s="63" t="s">
        <v>2</v>
      </c>
      <c r="E18" s="63">
        <v>1</v>
      </c>
      <c r="F18" s="33"/>
      <c r="G18" s="138"/>
    </row>
    <row r="19" spans="1:7" ht="22.5" customHeight="1" x14ac:dyDescent="0.35">
      <c r="A19" s="56" t="s">
        <v>3246</v>
      </c>
      <c r="B19" s="33"/>
      <c r="C19" s="60" t="s">
        <v>3238</v>
      </c>
      <c r="D19" s="63" t="s">
        <v>2</v>
      </c>
      <c r="E19" s="63">
        <v>1</v>
      </c>
      <c r="F19" s="33"/>
      <c r="G19" s="138"/>
    </row>
    <row r="20" spans="1:7" ht="22.5" customHeight="1" x14ac:dyDescent="0.35">
      <c r="A20" s="56" t="s">
        <v>3247</v>
      </c>
      <c r="B20" s="33"/>
      <c r="C20" s="60" t="s">
        <v>3239</v>
      </c>
      <c r="D20" s="63" t="s">
        <v>2</v>
      </c>
      <c r="E20" s="63">
        <v>1</v>
      </c>
      <c r="F20" s="33"/>
      <c r="G20" s="138"/>
    </row>
    <row r="21" spans="1:7" ht="25" x14ac:dyDescent="0.35">
      <c r="A21" s="56" t="s">
        <v>3248</v>
      </c>
      <c r="B21" s="33"/>
      <c r="C21" s="95" t="s">
        <v>3240</v>
      </c>
      <c r="D21" s="63" t="s">
        <v>2</v>
      </c>
      <c r="E21" s="63">
        <v>1</v>
      </c>
      <c r="F21" s="33"/>
      <c r="G21" s="138"/>
    </row>
    <row r="22" spans="1:7" ht="25" x14ac:dyDescent="0.35">
      <c r="A22" s="56" t="s">
        <v>3249</v>
      </c>
      <c r="B22" s="33"/>
      <c r="C22" s="95" t="s">
        <v>3241</v>
      </c>
      <c r="D22" s="63" t="s">
        <v>2</v>
      </c>
      <c r="E22" s="63">
        <v>1</v>
      </c>
      <c r="F22" s="33"/>
      <c r="G22" s="138"/>
    </row>
    <row r="23" spans="1:7" ht="25" x14ac:dyDescent="0.35">
      <c r="A23" s="56" t="s">
        <v>3250</v>
      </c>
      <c r="B23" s="33"/>
      <c r="C23" s="95" t="s">
        <v>3242</v>
      </c>
      <c r="D23" s="63" t="s">
        <v>2</v>
      </c>
      <c r="E23" s="63">
        <v>1</v>
      </c>
      <c r="F23" s="58"/>
      <c r="G23" s="138"/>
    </row>
    <row r="24" spans="1:7" ht="25" x14ac:dyDescent="0.35">
      <c r="A24" s="56" t="s">
        <v>3251</v>
      </c>
      <c r="B24" s="33"/>
      <c r="C24" s="95" t="s">
        <v>3243</v>
      </c>
      <c r="D24" s="63" t="s">
        <v>2</v>
      </c>
      <c r="E24" s="63">
        <v>1</v>
      </c>
      <c r="F24" s="58"/>
      <c r="G24" s="138"/>
    </row>
    <row r="25" spans="1:7" ht="22.4" customHeight="1" x14ac:dyDescent="0.35">
      <c r="A25" s="56" t="s">
        <v>3297</v>
      </c>
      <c r="B25" s="33"/>
      <c r="C25" s="95" t="s">
        <v>2474</v>
      </c>
      <c r="D25" s="63"/>
      <c r="E25" s="63"/>
      <c r="F25" s="58"/>
      <c r="G25" s="138"/>
    </row>
    <row r="26" spans="1:7" ht="22.4" customHeight="1" x14ac:dyDescent="0.35">
      <c r="A26" s="56"/>
      <c r="B26" s="33"/>
      <c r="C26" s="95" t="s">
        <v>2446</v>
      </c>
      <c r="D26" s="63" t="s">
        <v>2</v>
      </c>
      <c r="E26" s="63">
        <v>1</v>
      </c>
      <c r="F26" s="58"/>
      <c r="G26" s="138"/>
    </row>
    <row r="27" spans="1:7" ht="22.4" customHeight="1" x14ac:dyDescent="0.35">
      <c r="A27" s="56"/>
      <c r="B27" s="33"/>
      <c r="C27" s="95" t="s">
        <v>2447</v>
      </c>
      <c r="D27" s="63" t="s">
        <v>2</v>
      </c>
      <c r="E27" s="63">
        <v>1</v>
      </c>
      <c r="F27" s="58"/>
      <c r="G27" s="138"/>
    </row>
    <row r="28" spans="1:7" ht="22.4" customHeight="1" thickBot="1" x14ac:dyDescent="0.4">
      <c r="A28" s="56"/>
      <c r="B28" s="33"/>
      <c r="C28" s="192" t="s">
        <v>2448</v>
      </c>
      <c r="D28" s="63" t="s">
        <v>2</v>
      </c>
      <c r="E28" s="63">
        <v>1</v>
      </c>
      <c r="F28" s="58"/>
      <c r="G28" s="138"/>
    </row>
    <row r="29" spans="1:7" ht="22.4" customHeight="1" thickBot="1" x14ac:dyDescent="0.4">
      <c r="A29" s="47" t="s">
        <v>1046</v>
      </c>
      <c r="B29" s="48"/>
      <c r="C29" s="49" t="s">
        <v>994</v>
      </c>
      <c r="D29" s="50"/>
      <c r="E29" s="50"/>
      <c r="F29" s="50"/>
      <c r="G29" s="51"/>
    </row>
    <row r="30" spans="1:7" ht="22.4" customHeight="1" thickBot="1" x14ac:dyDescent="0.4">
      <c r="A30" s="47" t="s">
        <v>1046</v>
      </c>
      <c r="B30" s="48"/>
      <c r="C30" s="49" t="s">
        <v>996</v>
      </c>
      <c r="D30" s="50"/>
      <c r="E30" s="50"/>
      <c r="F30" s="50"/>
      <c r="G30" s="51"/>
    </row>
    <row r="31" spans="1:7" ht="22.4" customHeight="1" x14ac:dyDescent="0.35">
      <c r="A31" s="56" t="s">
        <v>863</v>
      </c>
      <c r="B31" s="33"/>
      <c r="C31" s="57" t="s">
        <v>3252</v>
      </c>
      <c r="D31" s="63"/>
      <c r="E31" s="63"/>
      <c r="F31" s="58"/>
      <c r="G31" s="138"/>
    </row>
    <row r="32" spans="1:7" ht="25" x14ac:dyDescent="0.35">
      <c r="A32" s="56"/>
      <c r="B32" s="33"/>
      <c r="C32" s="62" t="s">
        <v>3253</v>
      </c>
      <c r="D32" s="63"/>
      <c r="E32" s="63"/>
      <c r="F32" s="33"/>
      <c r="G32" s="138"/>
    </row>
    <row r="33" spans="1:7" ht="22.4" customHeight="1" x14ac:dyDescent="0.35">
      <c r="A33" s="56" t="s">
        <v>864</v>
      </c>
      <c r="B33" s="33"/>
      <c r="C33" s="95" t="s">
        <v>3255</v>
      </c>
      <c r="D33" s="63" t="s">
        <v>3</v>
      </c>
      <c r="E33" s="63">
        <v>1</v>
      </c>
      <c r="F33" s="33"/>
      <c r="G33" s="138"/>
    </row>
    <row r="34" spans="1:7" ht="25" x14ac:dyDescent="0.35">
      <c r="A34" s="56" t="s">
        <v>880</v>
      </c>
      <c r="B34" s="33"/>
      <c r="C34" s="92" t="s">
        <v>3254</v>
      </c>
      <c r="D34" s="63" t="s">
        <v>3</v>
      </c>
      <c r="E34" s="63">
        <v>1</v>
      </c>
      <c r="F34" s="58"/>
      <c r="G34" s="138"/>
    </row>
    <row r="35" spans="1:7" ht="37.5" x14ac:dyDescent="0.35">
      <c r="A35" s="56" t="s">
        <v>3257</v>
      </c>
      <c r="B35" s="33"/>
      <c r="C35" s="92" t="s">
        <v>3256</v>
      </c>
      <c r="D35" s="63" t="s">
        <v>3</v>
      </c>
      <c r="E35" s="63">
        <v>1</v>
      </c>
      <c r="F35" s="58"/>
      <c r="G35" s="138"/>
    </row>
    <row r="36" spans="1:7" ht="22.4" customHeight="1" x14ac:dyDescent="0.35">
      <c r="A36" s="56"/>
      <c r="B36" s="33"/>
      <c r="C36" s="62"/>
      <c r="D36" s="63"/>
      <c r="E36" s="63"/>
      <c r="F36" s="58"/>
      <c r="G36" s="138"/>
    </row>
    <row r="37" spans="1:7" ht="22.5" customHeight="1" x14ac:dyDescent="0.35">
      <c r="A37" s="56" t="s">
        <v>865</v>
      </c>
      <c r="B37" s="33"/>
      <c r="C37" s="64" t="s">
        <v>3258</v>
      </c>
      <c r="D37" s="63"/>
      <c r="E37" s="63"/>
      <c r="F37" s="58"/>
      <c r="G37" s="35"/>
    </row>
    <row r="38" spans="1:7" ht="25" x14ac:dyDescent="0.35">
      <c r="A38" s="56" t="s">
        <v>3261</v>
      </c>
      <c r="B38" s="33"/>
      <c r="C38" s="60" t="s">
        <v>3259</v>
      </c>
      <c r="D38" s="63" t="s">
        <v>1562</v>
      </c>
      <c r="E38" s="63">
        <v>1</v>
      </c>
      <c r="F38" s="58">
        <v>10000</v>
      </c>
      <c r="G38" s="35">
        <f>F38*E38</f>
        <v>10000</v>
      </c>
    </row>
    <row r="39" spans="1:7" ht="22.5" customHeight="1" x14ac:dyDescent="0.35">
      <c r="A39" s="56" t="s">
        <v>866</v>
      </c>
      <c r="B39" s="33"/>
      <c r="C39" s="62" t="s">
        <v>3260</v>
      </c>
      <c r="D39" s="63" t="s">
        <v>840</v>
      </c>
      <c r="E39" s="157">
        <f>F38</f>
        <v>10000</v>
      </c>
      <c r="F39" s="58"/>
      <c r="G39" s="35"/>
    </row>
    <row r="40" spans="1:7" ht="25" x14ac:dyDescent="0.35">
      <c r="A40" s="56" t="s">
        <v>885</v>
      </c>
      <c r="B40" s="33"/>
      <c r="C40" s="62" t="s">
        <v>3262</v>
      </c>
      <c r="D40" s="63" t="s">
        <v>3</v>
      </c>
      <c r="E40" s="33">
        <v>1</v>
      </c>
      <c r="F40" s="58"/>
      <c r="G40" s="35"/>
    </row>
    <row r="41" spans="1:7" ht="22.5" customHeight="1" x14ac:dyDescent="0.35">
      <c r="A41" s="56"/>
      <c r="B41" s="33"/>
      <c r="C41" s="137"/>
      <c r="D41" s="63"/>
      <c r="E41" s="63"/>
      <c r="F41" s="33"/>
      <c r="G41" s="138"/>
    </row>
    <row r="42" spans="1:7" ht="22.4" customHeight="1" x14ac:dyDescent="0.35">
      <c r="A42" s="56" t="s">
        <v>867</v>
      </c>
      <c r="B42" s="33"/>
      <c r="C42" s="64" t="s">
        <v>3263</v>
      </c>
      <c r="D42" s="63"/>
      <c r="E42" s="63"/>
      <c r="F42" s="33"/>
      <c r="G42" s="138"/>
    </row>
    <row r="43" spans="1:7" ht="25" x14ac:dyDescent="0.35">
      <c r="A43" s="56"/>
      <c r="B43" s="33"/>
      <c r="C43" s="62" t="s">
        <v>3264</v>
      </c>
      <c r="D43" s="63"/>
      <c r="E43" s="63"/>
      <c r="F43" s="58"/>
      <c r="G43" s="138"/>
    </row>
    <row r="44" spans="1:7" ht="22.4" customHeight="1" x14ac:dyDescent="0.35">
      <c r="A44" s="56" t="s">
        <v>3265</v>
      </c>
      <c r="B44" s="33"/>
      <c r="C44" s="92" t="s">
        <v>3266</v>
      </c>
      <c r="D44" s="63" t="s">
        <v>3</v>
      </c>
      <c r="E44" s="63">
        <v>1</v>
      </c>
      <c r="F44" s="58"/>
      <c r="G44" s="138"/>
    </row>
    <row r="45" spans="1:7" ht="22.5" customHeight="1" x14ac:dyDescent="0.35">
      <c r="A45" s="56" t="s">
        <v>868</v>
      </c>
      <c r="B45" s="33"/>
      <c r="C45" s="92" t="s">
        <v>3267</v>
      </c>
      <c r="D45" s="63" t="s">
        <v>3</v>
      </c>
      <c r="E45" s="63">
        <v>1</v>
      </c>
      <c r="F45" s="33"/>
      <c r="G45" s="138"/>
    </row>
    <row r="46" spans="1:7" ht="25" x14ac:dyDescent="0.35">
      <c r="A46" s="56" t="s">
        <v>3268</v>
      </c>
      <c r="B46" s="33"/>
      <c r="C46" s="34" t="s">
        <v>3271</v>
      </c>
      <c r="D46" s="63" t="s">
        <v>3</v>
      </c>
      <c r="E46" s="63">
        <v>1</v>
      </c>
      <c r="F46" s="33"/>
      <c r="G46" s="138"/>
    </row>
    <row r="47" spans="1:7" ht="25" x14ac:dyDescent="0.35">
      <c r="A47" s="56" t="s">
        <v>3269</v>
      </c>
      <c r="B47" s="33"/>
      <c r="C47" s="34" t="s">
        <v>3273</v>
      </c>
      <c r="D47" s="63" t="s">
        <v>3</v>
      </c>
      <c r="E47" s="63">
        <v>1</v>
      </c>
      <c r="F47" s="33"/>
      <c r="G47" s="138"/>
    </row>
    <row r="48" spans="1:7" ht="25" x14ac:dyDescent="0.35">
      <c r="A48" s="56" t="s">
        <v>3270</v>
      </c>
      <c r="B48" s="33"/>
      <c r="C48" s="34" t="s">
        <v>3272</v>
      </c>
      <c r="D48" s="63" t="s">
        <v>3</v>
      </c>
      <c r="E48" s="63">
        <v>1</v>
      </c>
      <c r="F48" s="33"/>
      <c r="G48" s="138"/>
    </row>
    <row r="49" spans="1:7" ht="37.5" x14ac:dyDescent="0.35">
      <c r="A49" s="56" t="s">
        <v>3275</v>
      </c>
      <c r="B49" s="33"/>
      <c r="C49" s="52" t="s">
        <v>3274</v>
      </c>
      <c r="D49" s="63"/>
      <c r="E49" s="63"/>
      <c r="F49" s="33"/>
      <c r="G49" s="138"/>
    </row>
    <row r="50" spans="1:7" ht="22.4" customHeight="1" x14ac:dyDescent="0.35">
      <c r="A50" s="56"/>
      <c r="B50" s="33"/>
      <c r="C50" s="52" t="s">
        <v>3276</v>
      </c>
      <c r="D50" s="63" t="s">
        <v>3</v>
      </c>
      <c r="E50" s="63">
        <v>1</v>
      </c>
      <c r="F50" s="33"/>
      <c r="G50" s="138"/>
    </row>
    <row r="51" spans="1:7" ht="22.4" customHeight="1" x14ac:dyDescent="0.35">
      <c r="A51" s="56"/>
      <c r="B51" s="33"/>
      <c r="C51" s="52" t="s">
        <v>3277</v>
      </c>
      <c r="D51" s="63" t="s">
        <v>3</v>
      </c>
      <c r="E51" s="63">
        <v>1</v>
      </c>
      <c r="F51" s="33"/>
      <c r="G51" s="138"/>
    </row>
    <row r="52" spans="1:7" ht="22.4" customHeight="1" x14ac:dyDescent="0.35">
      <c r="A52" s="56"/>
      <c r="B52" s="33"/>
      <c r="C52" s="52" t="s">
        <v>3278</v>
      </c>
      <c r="D52" s="63" t="s">
        <v>3</v>
      </c>
      <c r="E52" s="63">
        <v>1</v>
      </c>
      <c r="F52" s="33"/>
      <c r="G52" s="138"/>
    </row>
    <row r="53" spans="1:7" ht="19.75" customHeight="1" x14ac:dyDescent="0.35">
      <c r="A53" s="56"/>
      <c r="B53" s="33"/>
      <c r="C53" s="96"/>
      <c r="D53" s="63"/>
      <c r="E53" s="63"/>
      <c r="F53" s="33"/>
      <c r="G53" s="138"/>
    </row>
    <row r="54" spans="1:7" ht="22.4" customHeight="1" x14ac:dyDescent="0.35">
      <c r="A54" s="56" t="s">
        <v>869</v>
      </c>
      <c r="B54" s="33"/>
      <c r="C54" s="64" t="s">
        <v>3279</v>
      </c>
      <c r="D54" s="63"/>
      <c r="E54" s="63"/>
      <c r="F54" s="58"/>
      <c r="G54" s="35"/>
    </row>
    <row r="55" spans="1:7" ht="25" x14ac:dyDescent="0.35">
      <c r="A55" s="56" t="s">
        <v>3282</v>
      </c>
      <c r="B55" s="33"/>
      <c r="C55" s="60" t="s">
        <v>3280</v>
      </c>
      <c r="D55" s="63" t="s">
        <v>1562</v>
      </c>
      <c r="E55" s="63">
        <v>1</v>
      </c>
      <c r="F55" s="58">
        <v>10000</v>
      </c>
      <c r="G55" s="35">
        <f>F55*E55</f>
        <v>10000</v>
      </c>
    </row>
    <row r="56" spans="1:7" ht="22.5" customHeight="1" x14ac:dyDescent="0.35">
      <c r="A56" s="56" t="s">
        <v>3283</v>
      </c>
      <c r="B56" s="33"/>
      <c r="C56" s="62" t="s">
        <v>3281</v>
      </c>
      <c r="D56" s="63" t="s">
        <v>840</v>
      </c>
      <c r="E56" s="157">
        <f>F55</f>
        <v>10000</v>
      </c>
      <c r="F56" s="58"/>
      <c r="G56" s="35"/>
    </row>
    <row r="57" spans="1:7" ht="25.5" thickBot="1" x14ac:dyDescent="0.4">
      <c r="A57" s="56" t="s">
        <v>3284</v>
      </c>
      <c r="B57" s="33"/>
      <c r="C57" s="62" t="s">
        <v>3285</v>
      </c>
      <c r="D57" s="63" t="s">
        <v>3</v>
      </c>
      <c r="E57" s="33">
        <v>1</v>
      </c>
      <c r="F57" s="58"/>
      <c r="G57" s="35"/>
    </row>
    <row r="58" spans="1:7" ht="22.5" customHeight="1" thickBot="1" x14ac:dyDescent="0.4">
      <c r="A58" s="47" t="s">
        <v>1046</v>
      </c>
      <c r="B58" s="48"/>
      <c r="C58" s="49" t="s">
        <v>994</v>
      </c>
      <c r="D58" s="50"/>
      <c r="E58" s="50"/>
      <c r="F58" s="50"/>
      <c r="G58" s="51"/>
    </row>
    <row r="59" spans="1:7" ht="22.5" customHeight="1" thickBot="1" x14ac:dyDescent="0.4">
      <c r="A59" s="47" t="s">
        <v>1046</v>
      </c>
      <c r="B59" s="48"/>
      <c r="C59" s="49" t="s">
        <v>996</v>
      </c>
      <c r="D59" s="50"/>
      <c r="E59" s="50"/>
      <c r="F59" s="50"/>
      <c r="G59" s="51"/>
    </row>
    <row r="60" spans="1:7" ht="22.4" customHeight="1" x14ac:dyDescent="0.35">
      <c r="A60" s="56"/>
      <c r="B60" s="33"/>
      <c r="C60" s="62"/>
      <c r="D60" s="63"/>
      <c r="E60" s="33"/>
      <c r="F60" s="58"/>
      <c r="G60" s="35"/>
    </row>
    <row r="61" spans="1:7" ht="22.5" customHeight="1" x14ac:dyDescent="0.35">
      <c r="A61" s="56" t="s">
        <v>870</v>
      </c>
      <c r="B61" s="33"/>
      <c r="C61" s="64" t="s">
        <v>3287</v>
      </c>
      <c r="D61" s="63"/>
      <c r="E61" s="63"/>
      <c r="F61" s="33"/>
      <c r="G61" s="138"/>
    </row>
    <row r="62" spans="1:7" ht="25" x14ac:dyDescent="0.35">
      <c r="A62" s="56"/>
      <c r="B62" s="33"/>
      <c r="C62" s="92" t="s">
        <v>3288</v>
      </c>
      <c r="D62" s="63"/>
      <c r="E62" s="63"/>
      <c r="F62" s="33"/>
      <c r="G62" s="138"/>
    </row>
    <row r="63" spans="1:7" ht="22.5" customHeight="1" x14ac:dyDescent="0.35">
      <c r="A63" s="56" t="s">
        <v>3301</v>
      </c>
      <c r="B63" s="33"/>
      <c r="C63" s="52" t="s">
        <v>3286</v>
      </c>
      <c r="D63" s="63" t="s">
        <v>3</v>
      </c>
      <c r="E63" s="63">
        <v>1</v>
      </c>
      <c r="F63" s="58"/>
      <c r="G63" s="138"/>
    </row>
    <row r="64" spans="1:7" ht="22.5" customHeight="1" x14ac:dyDescent="0.35">
      <c r="A64" s="56" t="s">
        <v>3302</v>
      </c>
      <c r="B64" s="33"/>
      <c r="C64" s="62" t="s">
        <v>3294</v>
      </c>
      <c r="D64" s="63" t="s">
        <v>3</v>
      </c>
      <c r="E64" s="63">
        <v>1</v>
      </c>
      <c r="F64" s="33"/>
      <c r="G64" s="138"/>
    </row>
    <row r="65" spans="1:7" ht="22.5" customHeight="1" x14ac:dyDescent="0.35">
      <c r="A65" s="56" t="s">
        <v>3303</v>
      </c>
      <c r="B65" s="33"/>
      <c r="C65" s="62" t="s">
        <v>3295</v>
      </c>
      <c r="D65" s="63" t="s">
        <v>3</v>
      </c>
      <c r="E65" s="63">
        <v>1</v>
      </c>
      <c r="F65" s="58"/>
      <c r="G65" s="138"/>
    </row>
    <row r="66" spans="1:7" ht="22.5" customHeight="1" x14ac:dyDescent="0.35">
      <c r="A66" s="56" t="s">
        <v>3304</v>
      </c>
      <c r="B66" s="33"/>
      <c r="C66" s="62" t="s">
        <v>3289</v>
      </c>
      <c r="D66" s="63" t="s">
        <v>3</v>
      </c>
      <c r="E66" s="63">
        <v>1</v>
      </c>
      <c r="F66" s="58"/>
      <c r="G66" s="138"/>
    </row>
    <row r="67" spans="1:7" ht="22.5" customHeight="1" x14ac:dyDescent="0.35">
      <c r="A67" s="56" t="s">
        <v>3305</v>
      </c>
      <c r="B67" s="33"/>
      <c r="C67" s="62" t="s">
        <v>3290</v>
      </c>
      <c r="D67" s="63" t="s">
        <v>3</v>
      </c>
      <c r="E67" s="63">
        <v>1</v>
      </c>
      <c r="F67" s="58"/>
      <c r="G67" s="138"/>
    </row>
    <row r="68" spans="1:7" ht="22.5" customHeight="1" x14ac:dyDescent="0.35">
      <c r="A68" s="56" t="s">
        <v>3306</v>
      </c>
      <c r="B68" s="33"/>
      <c r="C68" s="62" t="s">
        <v>3291</v>
      </c>
      <c r="D68" s="63" t="s">
        <v>3</v>
      </c>
      <c r="E68" s="63">
        <v>1</v>
      </c>
      <c r="F68" s="33"/>
      <c r="G68" s="138"/>
    </row>
    <row r="69" spans="1:7" ht="22.4" customHeight="1" x14ac:dyDescent="0.35">
      <c r="A69" s="56" t="s">
        <v>3307</v>
      </c>
      <c r="B69" s="33"/>
      <c r="C69" s="62" t="s">
        <v>3292</v>
      </c>
      <c r="D69" s="63" t="s">
        <v>3</v>
      </c>
      <c r="E69" s="63">
        <v>1</v>
      </c>
      <c r="F69" s="58"/>
      <c r="G69" s="138"/>
    </row>
    <row r="70" spans="1:7" ht="22.5" customHeight="1" x14ac:dyDescent="0.35">
      <c r="A70" s="56" t="s">
        <v>3308</v>
      </c>
      <c r="B70" s="33"/>
      <c r="C70" s="62" t="s">
        <v>3293</v>
      </c>
      <c r="D70" s="63" t="s">
        <v>3</v>
      </c>
      <c r="E70" s="63">
        <v>1</v>
      </c>
      <c r="F70" s="33"/>
      <c r="G70" s="138"/>
    </row>
    <row r="71" spans="1:7" ht="22.5" customHeight="1" x14ac:dyDescent="0.35">
      <c r="A71" s="56" t="s">
        <v>3309</v>
      </c>
      <c r="B71" s="33"/>
      <c r="C71" s="62" t="s">
        <v>3296</v>
      </c>
      <c r="D71" s="63" t="s">
        <v>3</v>
      </c>
      <c r="E71" s="63">
        <v>1</v>
      </c>
      <c r="F71" s="58"/>
      <c r="G71" s="138"/>
    </row>
    <row r="72" spans="1:7" ht="22.5" customHeight="1" x14ac:dyDescent="0.35">
      <c r="A72" s="56" t="s">
        <v>3310</v>
      </c>
      <c r="B72" s="33"/>
      <c r="C72" s="62" t="s">
        <v>3298</v>
      </c>
      <c r="D72" s="63" t="s">
        <v>3</v>
      </c>
      <c r="E72" s="63">
        <v>1</v>
      </c>
      <c r="F72" s="58"/>
      <c r="G72" s="138"/>
    </row>
    <row r="73" spans="1:7" ht="22.5" customHeight="1" x14ac:dyDescent="0.35">
      <c r="A73" s="56" t="s">
        <v>3311</v>
      </c>
      <c r="B73" s="33"/>
      <c r="C73" s="62" t="s">
        <v>3299</v>
      </c>
      <c r="D73" s="63" t="s">
        <v>3</v>
      </c>
      <c r="E73" s="63">
        <v>1</v>
      </c>
      <c r="F73" s="58"/>
      <c r="G73" s="138"/>
    </row>
    <row r="74" spans="1:7" ht="22.5" customHeight="1" x14ac:dyDescent="0.35">
      <c r="A74" s="56" t="s">
        <v>3312</v>
      </c>
      <c r="B74" s="33"/>
      <c r="C74" s="62" t="s">
        <v>3300</v>
      </c>
      <c r="D74" s="63" t="s">
        <v>3</v>
      </c>
      <c r="E74" s="63">
        <v>1</v>
      </c>
      <c r="F74" s="58"/>
      <c r="G74" s="138"/>
    </row>
    <row r="75" spans="1:7" ht="22.5" customHeight="1" x14ac:dyDescent="0.35">
      <c r="A75" s="56" t="s">
        <v>3313</v>
      </c>
      <c r="B75" s="33"/>
      <c r="C75" s="62" t="s">
        <v>3315</v>
      </c>
      <c r="D75" s="63" t="s">
        <v>3</v>
      </c>
      <c r="E75" s="63">
        <v>1</v>
      </c>
      <c r="F75" s="58"/>
      <c r="G75" s="138"/>
    </row>
    <row r="76" spans="1:7" ht="22.5" customHeight="1" x14ac:dyDescent="0.35">
      <c r="A76" s="56" t="s">
        <v>3314</v>
      </c>
      <c r="B76" s="33"/>
      <c r="C76" s="62" t="s">
        <v>3316</v>
      </c>
      <c r="D76" s="63" t="s">
        <v>3</v>
      </c>
      <c r="E76" s="63">
        <v>1</v>
      </c>
      <c r="F76" s="58"/>
      <c r="G76" s="138"/>
    </row>
    <row r="77" spans="1:7" ht="22.5" customHeight="1" x14ac:dyDescent="0.35">
      <c r="A77" s="56"/>
      <c r="B77" s="33"/>
      <c r="C77" s="62"/>
      <c r="D77" s="63"/>
      <c r="E77" s="63"/>
      <c r="F77" s="58"/>
      <c r="G77" s="138"/>
    </row>
    <row r="78" spans="1:7" ht="22.5" customHeight="1" x14ac:dyDescent="0.35">
      <c r="A78" s="56" t="s">
        <v>871</v>
      </c>
      <c r="B78" s="33"/>
      <c r="C78" s="64" t="s">
        <v>3318</v>
      </c>
      <c r="D78" s="63"/>
      <c r="E78" s="63"/>
      <c r="F78" s="58"/>
      <c r="G78" s="138"/>
    </row>
    <row r="79" spans="1:7" ht="37.5" x14ac:dyDescent="0.35">
      <c r="A79" s="56"/>
      <c r="B79" s="33"/>
      <c r="C79" s="62" t="s">
        <v>3317</v>
      </c>
      <c r="D79" s="63"/>
      <c r="E79" s="63"/>
      <c r="F79" s="58"/>
      <c r="G79" s="138"/>
    </row>
    <row r="80" spans="1:7" ht="22.5" customHeight="1" x14ac:dyDescent="0.35">
      <c r="A80" s="56" t="s">
        <v>3319</v>
      </c>
      <c r="B80" s="33"/>
      <c r="C80" s="62" t="s">
        <v>3320</v>
      </c>
      <c r="D80" s="63" t="s">
        <v>2</v>
      </c>
      <c r="E80" s="63">
        <v>1</v>
      </c>
      <c r="F80" s="58"/>
      <c r="G80" s="138"/>
    </row>
    <row r="81" spans="1:7" ht="24.9" customHeight="1" x14ac:dyDescent="0.35">
      <c r="A81" s="56" t="s">
        <v>3321</v>
      </c>
      <c r="B81" s="33"/>
      <c r="C81" s="62" t="s">
        <v>3322</v>
      </c>
      <c r="D81" s="63" t="s">
        <v>2</v>
      </c>
      <c r="E81" s="63">
        <v>1</v>
      </c>
      <c r="F81" s="33"/>
      <c r="G81" s="138"/>
    </row>
    <row r="82" spans="1:7" ht="22.5" customHeight="1" x14ac:dyDescent="0.35">
      <c r="A82" s="56" t="s">
        <v>3324</v>
      </c>
      <c r="B82" s="33"/>
      <c r="C82" s="62" t="s">
        <v>3323</v>
      </c>
      <c r="D82" s="63" t="s">
        <v>2</v>
      </c>
      <c r="E82" s="63">
        <v>1</v>
      </c>
      <c r="F82" s="33"/>
      <c r="G82" s="138"/>
    </row>
    <row r="83" spans="1:7" ht="22.5" customHeight="1" x14ac:dyDescent="0.35">
      <c r="A83" s="56"/>
      <c r="B83" s="33"/>
      <c r="C83" s="62"/>
      <c r="D83" s="63"/>
      <c r="E83" s="63"/>
      <c r="F83" s="58"/>
      <c r="G83" s="138"/>
    </row>
    <row r="84" spans="1:7" ht="22.5" customHeight="1" x14ac:dyDescent="0.35">
      <c r="A84" s="56" t="s">
        <v>872</v>
      </c>
      <c r="B84" s="33"/>
      <c r="C84" s="64" t="s">
        <v>3325</v>
      </c>
      <c r="D84" s="63"/>
      <c r="E84" s="63"/>
      <c r="F84" s="58"/>
      <c r="G84" s="35"/>
    </row>
    <row r="85" spans="1:7" ht="25" x14ac:dyDescent="0.35">
      <c r="A85" s="56" t="s">
        <v>873</v>
      </c>
      <c r="B85" s="33"/>
      <c r="C85" s="60" t="s">
        <v>3326</v>
      </c>
      <c r="D85" s="63" t="s">
        <v>1562</v>
      </c>
      <c r="E85" s="63">
        <v>1</v>
      </c>
      <c r="F85" s="58">
        <v>10000</v>
      </c>
      <c r="G85" s="35">
        <f>F85*E85</f>
        <v>10000</v>
      </c>
    </row>
    <row r="86" spans="1:7" ht="22.5" customHeight="1" x14ac:dyDescent="0.35">
      <c r="A86" s="56" t="s">
        <v>874</v>
      </c>
      <c r="B86" s="33"/>
      <c r="C86" s="62" t="s">
        <v>3327</v>
      </c>
      <c r="D86" s="63" t="s">
        <v>840</v>
      </c>
      <c r="E86" s="157">
        <f>F85</f>
        <v>10000</v>
      </c>
      <c r="F86" s="58"/>
      <c r="G86" s="35"/>
    </row>
    <row r="87" spans="1:7" ht="24.9" customHeight="1" thickBot="1" x14ac:dyDescent="0.4">
      <c r="A87" s="56" t="s">
        <v>3328</v>
      </c>
      <c r="B87" s="33"/>
      <c r="C87" s="62" t="s">
        <v>3329</v>
      </c>
      <c r="D87" s="63" t="s">
        <v>3</v>
      </c>
      <c r="E87" s="33">
        <v>1</v>
      </c>
      <c r="F87" s="58"/>
      <c r="G87" s="35"/>
    </row>
    <row r="88" spans="1:7" ht="24.9" customHeight="1" thickBot="1" x14ac:dyDescent="0.4">
      <c r="A88" s="47" t="s">
        <v>1046</v>
      </c>
      <c r="B88" s="48"/>
      <c r="C88" s="49" t="s">
        <v>994</v>
      </c>
      <c r="D88" s="50"/>
      <c r="E88" s="50"/>
      <c r="F88" s="50"/>
      <c r="G88" s="51"/>
    </row>
    <row r="89" spans="1:7" ht="22.5" customHeight="1" thickBot="1" x14ac:dyDescent="0.4">
      <c r="A89" s="47" t="s">
        <v>1046</v>
      </c>
      <c r="B89" s="48"/>
      <c r="C89" s="49" t="s">
        <v>996</v>
      </c>
      <c r="D89" s="50"/>
      <c r="E89" s="50"/>
      <c r="F89" s="50"/>
      <c r="G89" s="51"/>
    </row>
    <row r="90" spans="1:7" ht="22.5" customHeight="1" x14ac:dyDescent="0.35">
      <c r="A90" s="56"/>
      <c r="B90" s="33"/>
      <c r="C90" s="62"/>
      <c r="D90" s="63"/>
      <c r="E90" s="63"/>
      <c r="F90" s="58"/>
      <c r="G90" s="138"/>
    </row>
    <row r="91" spans="1:7" ht="22.5" customHeight="1" x14ac:dyDescent="0.35">
      <c r="A91" s="56"/>
      <c r="B91" s="33"/>
      <c r="C91" s="64" t="s">
        <v>879</v>
      </c>
      <c r="D91" s="63"/>
      <c r="E91" s="63"/>
      <c r="F91" s="58"/>
      <c r="G91" s="138"/>
    </row>
    <row r="92" spans="1:7" ht="25" x14ac:dyDescent="0.35">
      <c r="A92" s="56" t="s">
        <v>3330</v>
      </c>
      <c r="B92" s="33"/>
      <c r="C92" s="188" t="s">
        <v>3347</v>
      </c>
      <c r="D92" s="63"/>
      <c r="E92" s="63"/>
      <c r="F92" s="58"/>
      <c r="G92" s="138"/>
    </row>
    <row r="93" spans="1:7" ht="25" x14ac:dyDescent="0.35">
      <c r="A93" s="56" t="s">
        <v>3331</v>
      </c>
      <c r="B93" s="33"/>
      <c r="C93" s="62" t="s">
        <v>3332</v>
      </c>
      <c r="D93" s="63" t="s">
        <v>3</v>
      </c>
      <c r="E93" s="63">
        <v>1</v>
      </c>
      <c r="F93" s="58"/>
      <c r="G93" s="138"/>
    </row>
    <row r="94" spans="1:7" ht="25" x14ac:dyDescent="0.35">
      <c r="A94" s="56" t="s">
        <v>3334</v>
      </c>
      <c r="B94" s="33"/>
      <c r="C94" s="62" t="s">
        <v>3333</v>
      </c>
      <c r="D94" s="63" t="s">
        <v>3</v>
      </c>
      <c r="E94" s="63">
        <v>1</v>
      </c>
      <c r="F94" s="58"/>
      <c r="G94" s="138"/>
    </row>
    <row r="95" spans="1:7" ht="25" x14ac:dyDescent="0.35">
      <c r="A95" s="56" t="s">
        <v>3336</v>
      </c>
      <c r="B95" s="33"/>
      <c r="C95" s="62" t="s">
        <v>3335</v>
      </c>
      <c r="D95" s="63" t="s">
        <v>3</v>
      </c>
      <c r="E95" s="63">
        <v>1</v>
      </c>
      <c r="F95" s="58"/>
      <c r="G95" s="138"/>
    </row>
    <row r="96" spans="1:7" ht="37.5" x14ac:dyDescent="0.35">
      <c r="A96" s="56" t="s">
        <v>3338</v>
      </c>
      <c r="B96" s="33"/>
      <c r="C96" s="62" t="s">
        <v>3337</v>
      </c>
      <c r="D96" s="63" t="s">
        <v>3</v>
      </c>
      <c r="E96" s="63">
        <v>1</v>
      </c>
      <c r="F96" s="58"/>
      <c r="G96" s="138"/>
    </row>
    <row r="97" spans="1:7" ht="37.5" x14ac:dyDescent="0.35">
      <c r="A97" s="56" t="s">
        <v>3340</v>
      </c>
      <c r="B97" s="33"/>
      <c r="C97" s="62" t="s">
        <v>3339</v>
      </c>
      <c r="D97" s="63" t="s">
        <v>3</v>
      </c>
      <c r="E97" s="63">
        <v>1</v>
      </c>
      <c r="F97" s="58"/>
      <c r="G97" s="138"/>
    </row>
    <row r="98" spans="1:7" ht="37.5" x14ac:dyDescent="0.35">
      <c r="A98" s="56" t="s">
        <v>3341</v>
      </c>
      <c r="B98" s="33"/>
      <c r="C98" s="62" t="s">
        <v>3342</v>
      </c>
      <c r="D98" s="63" t="s">
        <v>1562</v>
      </c>
      <c r="E98" s="63">
        <v>1</v>
      </c>
      <c r="F98" s="58">
        <v>10000</v>
      </c>
      <c r="G98" s="35">
        <f>F98*E98</f>
        <v>10000</v>
      </c>
    </row>
    <row r="99" spans="1:7" ht="22.4" customHeight="1" x14ac:dyDescent="0.35">
      <c r="A99" s="56" t="s">
        <v>3344</v>
      </c>
      <c r="B99" s="33"/>
      <c r="C99" s="62" t="s">
        <v>3343</v>
      </c>
      <c r="D99" s="63" t="s">
        <v>840</v>
      </c>
      <c r="E99" s="157">
        <f>F98</f>
        <v>10000</v>
      </c>
      <c r="F99" s="58"/>
      <c r="G99" s="35"/>
    </row>
    <row r="100" spans="1:7" ht="25" x14ac:dyDescent="0.35">
      <c r="A100" s="56" t="s">
        <v>3345</v>
      </c>
      <c r="B100" s="33"/>
      <c r="C100" s="62" t="s">
        <v>3346</v>
      </c>
      <c r="D100" s="63" t="s">
        <v>3</v>
      </c>
      <c r="E100" s="33">
        <v>1</v>
      </c>
      <c r="F100" s="58"/>
      <c r="G100" s="35"/>
    </row>
    <row r="101" spans="1:7" ht="22.4" customHeight="1" x14ac:dyDescent="0.35">
      <c r="A101" s="56"/>
      <c r="B101" s="33"/>
      <c r="C101" s="62"/>
      <c r="D101" s="63"/>
      <c r="E101" s="63"/>
      <c r="F101" s="58"/>
      <c r="G101" s="138"/>
    </row>
    <row r="102" spans="1:7" ht="37.5" x14ac:dyDescent="0.35">
      <c r="A102" s="56" t="s">
        <v>3349</v>
      </c>
      <c r="B102" s="33"/>
      <c r="C102" s="188" t="s">
        <v>3348</v>
      </c>
      <c r="D102" s="63"/>
      <c r="E102" s="63"/>
      <c r="F102" s="58"/>
      <c r="G102" s="138"/>
    </row>
    <row r="103" spans="1:7" ht="22.4" customHeight="1" x14ac:dyDescent="0.35">
      <c r="A103" s="56" t="s">
        <v>3350</v>
      </c>
      <c r="B103" s="33"/>
      <c r="C103" s="62" t="s">
        <v>3352</v>
      </c>
      <c r="D103" s="63" t="s">
        <v>2</v>
      </c>
      <c r="E103" s="63">
        <v>1</v>
      </c>
      <c r="F103" s="58"/>
      <c r="G103" s="138"/>
    </row>
    <row r="104" spans="1:7" ht="22.4" customHeight="1" x14ac:dyDescent="0.35">
      <c r="A104" s="56" t="s">
        <v>3351</v>
      </c>
      <c r="B104" s="33"/>
      <c r="C104" s="62" t="s">
        <v>3353</v>
      </c>
      <c r="D104" s="63" t="s">
        <v>2</v>
      </c>
      <c r="E104" s="63">
        <v>1</v>
      </c>
      <c r="F104" s="58"/>
      <c r="G104" s="138"/>
    </row>
    <row r="105" spans="1:7" ht="25" x14ac:dyDescent="0.35">
      <c r="A105" s="56" t="s">
        <v>3356</v>
      </c>
      <c r="B105" s="33"/>
      <c r="C105" s="62" t="s">
        <v>3354</v>
      </c>
      <c r="D105" s="63" t="s">
        <v>1562</v>
      </c>
      <c r="E105" s="63">
        <v>1</v>
      </c>
      <c r="F105" s="58">
        <v>3000</v>
      </c>
      <c r="G105" s="35">
        <f>F105*E105</f>
        <v>3000</v>
      </c>
    </row>
    <row r="106" spans="1:7" ht="22.4" customHeight="1" x14ac:dyDescent="0.35">
      <c r="A106" s="56" t="s">
        <v>3357</v>
      </c>
      <c r="B106" s="33"/>
      <c r="C106" s="62" t="s">
        <v>3355</v>
      </c>
      <c r="D106" s="63" t="s">
        <v>840</v>
      </c>
      <c r="E106" s="157">
        <f>F105</f>
        <v>3000</v>
      </c>
      <c r="F106" s="58"/>
      <c r="G106" s="35"/>
    </row>
    <row r="107" spans="1:7" ht="25" x14ac:dyDescent="0.35">
      <c r="A107" s="56" t="s">
        <v>3358</v>
      </c>
      <c r="B107" s="33"/>
      <c r="C107" s="62" t="s">
        <v>3359</v>
      </c>
      <c r="D107" s="63" t="s">
        <v>3</v>
      </c>
      <c r="E107" s="33">
        <v>1</v>
      </c>
      <c r="F107" s="58"/>
      <c r="G107" s="35"/>
    </row>
    <row r="108" spans="1:7" ht="24.9" customHeight="1" x14ac:dyDescent="0.35">
      <c r="A108" s="56"/>
      <c r="B108" s="33"/>
      <c r="C108" s="62"/>
      <c r="D108" s="63"/>
      <c r="E108" s="63"/>
      <c r="F108" s="58"/>
      <c r="G108" s="138"/>
    </row>
    <row r="109" spans="1:7" ht="37.5" x14ac:dyDescent="0.35">
      <c r="A109" s="56" t="s">
        <v>3361</v>
      </c>
      <c r="B109" s="33"/>
      <c r="C109" s="188" t="s">
        <v>3360</v>
      </c>
      <c r="D109" s="63"/>
      <c r="E109" s="63"/>
      <c r="F109" s="58"/>
      <c r="G109" s="138"/>
    </row>
    <row r="110" spans="1:7" ht="24.9" customHeight="1" x14ac:dyDescent="0.35">
      <c r="A110" s="56" t="s">
        <v>3362</v>
      </c>
      <c r="B110" s="33"/>
      <c r="C110" s="62" t="s">
        <v>3364</v>
      </c>
      <c r="D110" s="63" t="s">
        <v>2</v>
      </c>
      <c r="E110" s="63">
        <v>1</v>
      </c>
      <c r="F110" s="58"/>
      <c r="G110" s="138"/>
    </row>
    <row r="111" spans="1:7" ht="24.9" customHeight="1" x14ac:dyDescent="0.35">
      <c r="A111" s="56" t="s">
        <v>3367</v>
      </c>
      <c r="B111" s="33"/>
      <c r="C111" s="62" t="s">
        <v>3363</v>
      </c>
      <c r="D111" s="63" t="s">
        <v>2</v>
      </c>
      <c r="E111" s="63">
        <v>1</v>
      </c>
      <c r="F111" s="58"/>
      <c r="G111" s="138"/>
    </row>
    <row r="112" spans="1:7" ht="25" x14ac:dyDescent="0.35">
      <c r="A112" s="56" t="s">
        <v>3368</v>
      </c>
      <c r="B112" s="33"/>
      <c r="C112" s="62" t="s">
        <v>3365</v>
      </c>
      <c r="D112" s="63" t="s">
        <v>3</v>
      </c>
      <c r="E112" s="63">
        <v>1</v>
      </c>
      <c r="F112" s="58"/>
      <c r="G112" s="138"/>
    </row>
    <row r="113" spans="1:7" ht="24.9" customHeight="1" thickBot="1" x14ac:dyDescent="0.4">
      <c r="A113" s="56" t="s">
        <v>3369</v>
      </c>
      <c r="B113" s="33"/>
      <c r="C113" s="62" t="s">
        <v>3366</v>
      </c>
      <c r="D113" s="63" t="s">
        <v>3</v>
      </c>
      <c r="E113" s="63">
        <v>1</v>
      </c>
      <c r="F113" s="58"/>
      <c r="G113" s="138"/>
    </row>
    <row r="114" spans="1:7" ht="24.9" customHeight="1" thickBot="1" x14ac:dyDescent="0.4">
      <c r="A114" s="47" t="s">
        <v>1046</v>
      </c>
      <c r="B114" s="48"/>
      <c r="C114" s="49" t="s">
        <v>994</v>
      </c>
      <c r="D114" s="50"/>
      <c r="E114" s="50"/>
      <c r="F114" s="50"/>
      <c r="G114" s="51"/>
    </row>
    <row r="115" spans="1:7" ht="24.9" customHeight="1" thickBot="1" x14ac:dyDescent="0.4">
      <c r="A115" s="47" t="s">
        <v>1046</v>
      </c>
      <c r="B115" s="48"/>
      <c r="C115" s="49" t="s">
        <v>996</v>
      </c>
      <c r="D115" s="50"/>
      <c r="E115" s="50"/>
      <c r="F115" s="50"/>
      <c r="G115" s="51"/>
    </row>
    <row r="116" spans="1:7" ht="24.9" customHeight="1" x14ac:dyDescent="0.35">
      <c r="A116" s="56"/>
      <c r="B116" s="33"/>
      <c r="C116" s="62"/>
      <c r="D116" s="63"/>
      <c r="E116" s="63"/>
      <c r="F116" s="58"/>
      <c r="G116" s="138"/>
    </row>
    <row r="117" spans="1:7" ht="24.9" customHeight="1" x14ac:dyDescent="0.35">
      <c r="A117" s="56" t="s">
        <v>3370</v>
      </c>
      <c r="B117" s="33"/>
      <c r="C117" s="64" t="s">
        <v>3372</v>
      </c>
      <c r="D117" s="63"/>
      <c r="E117" s="63"/>
      <c r="F117" s="58"/>
      <c r="G117" s="35"/>
    </row>
    <row r="118" spans="1:7" ht="25" x14ac:dyDescent="0.35">
      <c r="A118" s="56" t="s">
        <v>3374</v>
      </c>
      <c r="B118" s="33"/>
      <c r="C118" s="60" t="s">
        <v>3371</v>
      </c>
      <c r="D118" s="63" t="s">
        <v>1562</v>
      </c>
      <c r="E118" s="63">
        <v>1</v>
      </c>
      <c r="F118" s="58">
        <v>10000</v>
      </c>
      <c r="G118" s="35">
        <f>F118*E118</f>
        <v>10000</v>
      </c>
    </row>
    <row r="119" spans="1:7" ht="24.9" customHeight="1" x14ac:dyDescent="0.35">
      <c r="A119" s="56" t="s">
        <v>3375</v>
      </c>
      <c r="B119" s="33"/>
      <c r="C119" s="62" t="s">
        <v>3373</v>
      </c>
      <c r="D119" s="63" t="s">
        <v>840</v>
      </c>
      <c r="E119" s="157">
        <f>F118</f>
        <v>10000</v>
      </c>
      <c r="F119" s="58"/>
      <c r="G119" s="35"/>
    </row>
    <row r="120" spans="1:7" ht="25" x14ac:dyDescent="0.35">
      <c r="A120" s="56" t="s">
        <v>3376</v>
      </c>
      <c r="B120" s="33"/>
      <c r="C120" s="62" t="s">
        <v>3377</v>
      </c>
      <c r="D120" s="63" t="s">
        <v>3</v>
      </c>
      <c r="E120" s="33">
        <v>1</v>
      </c>
      <c r="F120" s="58"/>
      <c r="G120" s="35"/>
    </row>
    <row r="121" spans="1:7" ht="22.5" customHeight="1" x14ac:dyDescent="0.35">
      <c r="A121" s="56"/>
      <c r="B121" s="33"/>
      <c r="C121" s="62"/>
      <c r="D121" s="63"/>
      <c r="E121" s="63"/>
      <c r="F121" s="58"/>
      <c r="G121" s="138"/>
    </row>
    <row r="122" spans="1:7" ht="22.5" customHeight="1" x14ac:dyDescent="0.35">
      <c r="A122" s="56" t="s">
        <v>3378</v>
      </c>
      <c r="B122" s="33"/>
      <c r="C122" s="64" t="s">
        <v>881</v>
      </c>
      <c r="D122" s="63"/>
      <c r="E122" s="63"/>
      <c r="F122" s="58"/>
      <c r="G122" s="138"/>
    </row>
    <row r="123" spans="1:7" ht="22.5" customHeight="1" x14ac:dyDescent="0.35">
      <c r="A123" s="56"/>
      <c r="B123" s="33"/>
      <c r="C123" s="62" t="s">
        <v>3379</v>
      </c>
      <c r="D123" s="63"/>
      <c r="E123" s="63"/>
      <c r="F123" s="58"/>
      <c r="G123" s="138"/>
    </row>
    <row r="124" spans="1:7" ht="25" x14ac:dyDescent="0.35">
      <c r="A124" s="56" t="s">
        <v>3380</v>
      </c>
      <c r="B124" s="33"/>
      <c r="C124" s="62" t="s">
        <v>882</v>
      </c>
      <c r="D124" s="63" t="s">
        <v>3</v>
      </c>
      <c r="E124" s="63">
        <v>1</v>
      </c>
      <c r="F124" s="58"/>
      <c r="G124" s="138"/>
    </row>
    <row r="125" spans="1:7" ht="22.5" customHeight="1" x14ac:dyDescent="0.35">
      <c r="A125" s="56" t="s">
        <v>3381</v>
      </c>
      <c r="B125" s="33"/>
      <c r="C125" s="62" t="s">
        <v>883</v>
      </c>
      <c r="D125" s="63" t="s">
        <v>3</v>
      </c>
      <c r="E125" s="63">
        <v>1</v>
      </c>
      <c r="F125" s="58"/>
      <c r="G125" s="138"/>
    </row>
    <row r="126" spans="1:7" ht="22.5" customHeight="1" x14ac:dyDescent="0.35">
      <c r="A126" s="56" t="s">
        <v>3382</v>
      </c>
      <c r="B126" s="33"/>
      <c r="C126" s="62" t="s">
        <v>884</v>
      </c>
      <c r="D126" s="63" t="s">
        <v>3</v>
      </c>
      <c r="E126" s="63">
        <v>1</v>
      </c>
      <c r="F126" s="58"/>
      <c r="G126" s="138"/>
    </row>
    <row r="127" spans="1:7" ht="22.5" customHeight="1" x14ac:dyDescent="0.35">
      <c r="A127" s="56"/>
      <c r="B127" s="33"/>
      <c r="C127" s="62"/>
      <c r="D127" s="63"/>
      <c r="E127" s="63"/>
      <c r="F127" s="58"/>
      <c r="G127" s="138"/>
    </row>
    <row r="128" spans="1:7" ht="22.5" customHeight="1" x14ac:dyDescent="0.35">
      <c r="A128" s="56" t="s">
        <v>3383</v>
      </c>
      <c r="B128" s="33"/>
      <c r="C128" s="64" t="s">
        <v>886</v>
      </c>
      <c r="D128" s="63"/>
      <c r="E128" s="63"/>
      <c r="F128" s="58"/>
      <c r="G128" s="138"/>
    </row>
    <row r="129" spans="1:7" ht="62.5" x14ac:dyDescent="0.35">
      <c r="A129" s="56"/>
      <c r="B129" s="33"/>
      <c r="C129" s="62" t="s">
        <v>3387</v>
      </c>
      <c r="D129" s="63" t="s">
        <v>3</v>
      </c>
      <c r="E129" s="63">
        <v>1</v>
      </c>
      <c r="F129" s="58"/>
      <c r="G129" s="138"/>
    </row>
    <row r="130" spans="1:7" ht="22.4" customHeight="1" x14ac:dyDescent="0.35">
      <c r="A130" s="56" t="s">
        <v>3386</v>
      </c>
      <c r="B130" s="33"/>
      <c r="C130" s="62" t="s">
        <v>3384</v>
      </c>
      <c r="D130" s="63" t="s">
        <v>3</v>
      </c>
      <c r="E130" s="63">
        <v>1</v>
      </c>
      <c r="F130" s="58"/>
      <c r="G130" s="138"/>
    </row>
    <row r="131" spans="1:7" ht="22.4" customHeight="1" x14ac:dyDescent="0.35">
      <c r="A131" s="56" t="s">
        <v>3390</v>
      </c>
      <c r="B131" s="33"/>
      <c r="C131" s="62" t="s">
        <v>3385</v>
      </c>
      <c r="D131" s="63" t="s">
        <v>3</v>
      </c>
      <c r="E131" s="63">
        <v>1</v>
      </c>
      <c r="F131" s="58"/>
      <c r="G131" s="138"/>
    </row>
    <row r="132" spans="1:7" ht="25" x14ac:dyDescent="0.35">
      <c r="A132" s="56" t="s">
        <v>3391</v>
      </c>
      <c r="B132" s="33"/>
      <c r="C132" s="62" t="s">
        <v>3388</v>
      </c>
      <c r="D132" s="63" t="s">
        <v>3</v>
      </c>
      <c r="E132" s="63">
        <v>1</v>
      </c>
      <c r="F132" s="58"/>
      <c r="G132" s="138"/>
    </row>
    <row r="133" spans="1:7" ht="25" x14ac:dyDescent="0.35">
      <c r="A133" s="56" t="s">
        <v>3392</v>
      </c>
      <c r="B133" s="33"/>
      <c r="C133" s="62" t="s">
        <v>3389</v>
      </c>
      <c r="D133" s="63" t="s">
        <v>3</v>
      </c>
      <c r="E133" s="63">
        <v>1</v>
      </c>
      <c r="F133" s="58"/>
      <c r="G133" s="138"/>
    </row>
    <row r="134" spans="1:7" ht="22.4" customHeight="1" x14ac:dyDescent="0.35">
      <c r="A134" s="56"/>
      <c r="B134" s="33"/>
      <c r="C134" s="62"/>
      <c r="D134" s="63"/>
      <c r="E134" s="63"/>
      <c r="F134" s="58"/>
      <c r="G134" s="138"/>
    </row>
    <row r="135" spans="1:7" ht="22.5" customHeight="1" x14ac:dyDescent="0.35">
      <c r="A135" s="56" t="s">
        <v>3397</v>
      </c>
      <c r="B135" s="33"/>
      <c r="C135" s="64" t="s">
        <v>3407</v>
      </c>
      <c r="D135" s="63"/>
      <c r="E135" s="63"/>
      <c r="F135" s="58"/>
      <c r="G135" s="138"/>
    </row>
    <row r="136" spans="1:7" ht="62.5" x14ac:dyDescent="0.35">
      <c r="A136" s="56"/>
      <c r="B136" s="33"/>
      <c r="C136" s="62" t="s">
        <v>3396</v>
      </c>
      <c r="D136" s="63"/>
      <c r="E136" s="63"/>
      <c r="F136" s="58"/>
      <c r="G136" s="138"/>
    </row>
    <row r="137" spans="1:7" ht="25" x14ac:dyDescent="0.35">
      <c r="A137" s="56" t="s">
        <v>3398</v>
      </c>
      <c r="B137" s="33"/>
      <c r="C137" s="62" t="s">
        <v>3399</v>
      </c>
      <c r="D137" s="63" t="s">
        <v>6</v>
      </c>
      <c r="E137" s="63">
        <v>1</v>
      </c>
      <c r="F137" s="58"/>
      <c r="G137" s="138"/>
    </row>
    <row r="138" spans="1:7" ht="25" x14ac:dyDescent="0.35">
      <c r="A138" s="56" t="s">
        <v>3400</v>
      </c>
      <c r="B138" s="33"/>
      <c r="C138" s="62" t="s">
        <v>3401</v>
      </c>
      <c r="D138" s="63" t="s">
        <v>6</v>
      </c>
      <c r="E138" s="63">
        <v>1</v>
      </c>
      <c r="F138" s="58"/>
      <c r="G138" s="138"/>
    </row>
    <row r="139" spans="1:7" ht="25.5" thickBot="1" x14ac:dyDescent="0.4">
      <c r="A139" s="56" t="s">
        <v>3402</v>
      </c>
      <c r="B139" s="33"/>
      <c r="C139" s="62" t="s">
        <v>3403</v>
      </c>
      <c r="D139" s="63" t="s">
        <v>6</v>
      </c>
      <c r="E139" s="63">
        <v>1</v>
      </c>
      <c r="F139" s="58"/>
      <c r="G139" s="138"/>
    </row>
    <row r="140" spans="1:7" ht="22.4" customHeight="1" thickBot="1" x14ac:dyDescent="0.4">
      <c r="A140" s="47" t="s">
        <v>1046</v>
      </c>
      <c r="B140" s="48"/>
      <c r="C140" s="49" t="s">
        <v>994</v>
      </c>
      <c r="D140" s="50"/>
      <c r="E140" s="50"/>
      <c r="F140" s="50"/>
      <c r="G140" s="51"/>
    </row>
    <row r="141" spans="1:7" ht="22.4" customHeight="1" thickBot="1" x14ac:dyDescent="0.4">
      <c r="A141" s="47" t="s">
        <v>1046</v>
      </c>
      <c r="B141" s="48"/>
      <c r="C141" s="49" t="s">
        <v>996</v>
      </c>
      <c r="D141" s="50"/>
      <c r="E141" s="50"/>
      <c r="F141" s="50"/>
      <c r="G141" s="51"/>
    </row>
    <row r="142" spans="1:7" ht="22.4" customHeight="1" x14ac:dyDescent="0.35">
      <c r="A142" s="154"/>
      <c r="B142" s="171"/>
      <c r="C142" s="62"/>
      <c r="D142" s="63"/>
      <c r="E142" s="63"/>
      <c r="F142" s="161"/>
      <c r="G142" s="147"/>
    </row>
    <row r="143" spans="1:7" ht="22.4" customHeight="1" x14ac:dyDescent="0.35">
      <c r="A143" s="56" t="s">
        <v>3404</v>
      </c>
      <c r="B143" s="33"/>
      <c r="C143" s="64" t="s">
        <v>3406</v>
      </c>
      <c r="D143" s="63"/>
      <c r="E143" s="63"/>
      <c r="F143" s="58"/>
      <c r="G143" s="138"/>
    </row>
    <row r="144" spans="1:7" ht="62.5" x14ac:dyDescent="0.35">
      <c r="A144" s="56" t="s">
        <v>3405</v>
      </c>
      <c r="B144" s="33"/>
      <c r="C144" s="62" t="s">
        <v>887</v>
      </c>
      <c r="D144" s="63" t="s">
        <v>6</v>
      </c>
      <c r="E144" s="63">
        <v>1</v>
      </c>
      <c r="F144" s="58"/>
      <c r="G144" s="138"/>
    </row>
    <row r="145" spans="1:7" ht="22.4" customHeight="1" x14ac:dyDescent="0.35">
      <c r="A145" s="56"/>
      <c r="B145" s="33"/>
      <c r="C145" s="62"/>
      <c r="D145" s="63"/>
      <c r="E145" s="63"/>
      <c r="F145" s="58"/>
      <c r="G145" s="138"/>
    </row>
    <row r="146" spans="1:7" ht="22.5" customHeight="1" x14ac:dyDescent="0.35">
      <c r="A146" s="56" t="s">
        <v>3408</v>
      </c>
      <c r="B146" s="33"/>
      <c r="C146" s="64" t="s">
        <v>888</v>
      </c>
      <c r="D146" s="63"/>
      <c r="E146" s="63"/>
      <c r="F146" s="58"/>
      <c r="G146" s="138"/>
    </row>
    <row r="147" spans="1:7" ht="37.5" x14ac:dyDescent="0.35">
      <c r="A147" s="56"/>
      <c r="B147" s="33"/>
      <c r="C147" s="62" t="s">
        <v>3409</v>
      </c>
      <c r="D147" s="63"/>
      <c r="E147" s="63"/>
      <c r="F147" s="58"/>
      <c r="G147" s="138"/>
    </row>
    <row r="148" spans="1:7" ht="25" x14ac:dyDescent="0.35">
      <c r="A148" s="56" t="s">
        <v>3410</v>
      </c>
      <c r="B148" s="33"/>
      <c r="C148" s="62" t="s">
        <v>889</v>
      </c>
      <c r="D148" s="63" t="s">
        <v>6</v>
      </c>
      <c r="E148" s="63">
        <v>1</v>
      </c>
      <c r="F148" s="58"/>
      <c r="G148" s="138"/>
    </row>
    <row r="149" spans="1:7" ht="25" x14ac:dyDescent="0.35">
      <c r="A149" s="56" t="s">
        <v>3411</v>
      </c>
      <c r="B149" s="33"/>
      <c r="C149" s="62" t="s">
        <v>890</v>
      </c>
      <c r="D149" s="63" t="s">
        <v>6</v>
      </c>
      <c r="E149" s="63">
        <v>1</v>
      </c>
      <c r="F149" s="58"/>
      <c r="G149" s="138"/>
    </row>
    <row r="150" spans="1:7" ht="37.5" x14ac:dyDescent="0.35">
      <c r="A150" s="56" t="s">
        <v>3412</v>
      </c>
      <c r="B150" s="33"/>
      <c r="C150" s="62" t="s">
        <v>3415</v>
      </c>
      <c r="D150" s="63" t="s">
        <v>1562</v>
      </c>
      <c r="E150" s="63">
        <v>1</v>
      </c>
      <c r="F150" s="58">
        <v>20000</v>
      </c>
      <c r="G150" s="35">
        <f>F150*E150</f>
        <v>20000</v>
      </c>
    </row>
    <row r="151" spans="1:7" ht="22.4" customHeight="1" x14ac:dyDescent="0.35">
      <c r="A151" s="56" t="s">
        <v>3413</v>
      </c>
      <c r="B151" s="33"/>
      <c r="C151" s="62" t="s">
        <v>3414</v>
      </c>
      <c r="D151" s="63" t="s">
        <v>840</v>
      </c>
      <c r="E151" s="157">
        <f>F150</f>
        <v>20000</v>
      </c>
      <c r="F151" s="58"/>
      <c r="G151" s="35"/>
    </row>
    <row r="152" spans="1:7" ht="22.4" customHeight="1" x14ac:dyDescent="0.35">
      <c r="A152" s="56"/>
      <c r="B152" s="33"/>
      <c r="C152" s="62"/>
      <c r="D152" s="63"/>
      <c r="E152" s="63"/>
      <c r="F152" s="58"/>
      <c r="G152" s="138"/>
    </row>
    <row r="153" spans="1:7" ht="22.5" customHeight="1" x14ac:dyDescent="0.35">
      <c r="A153" s="56" t="s">
        <v>3416</v>
      </c>
      <c r="B153" s="33"/>
      <c r="C153" s="64" t="s">
        <v>891</v>
      </c>
      <c r="D153" s="63"/>
      <c r="E153" s="63"/>
      <c r="F153" s="58"/>
      <c r="G153" s="138"/>
    </row>
    <row r="154" spans="1:7" ht="50" x14ac:dyDescent="0.35">
      <c r="A154" s="56" t="s">
        <v>3417</v>
      </c>
      <c r="B154" s="33"/>
      <c r="C154" s="62" t="s">
        <v>892</v>
      </c>
      <c r="D154" s="63" t="s">
        <v>839</v>
      </c>
      <c r="E154" s="63">
        <v>1</v>
      </c>
      <c r="F154" s="58">
        <f>E155</f>
        <v>100000</v>
      </c>
      <c r="G154" s="138">
        <f>F154*E154</f>
        <v>100000</v>
      </c>
    </row>
    <row r="155" spans="1:7" ht="22.5" customHeight="1" x14ac:dyDescent="0.35">
      <c r="A155" s="56" t="s">
        <v>3418</v>
      </c>
      <c r="B155" s="33"/>
      <c r="C155" s="62" t="s">
        <v>912</v>
      </c>
      <c r="D155" s="63" t="s">
        <v>840</v>
      </c>
      <c r="E155" s="63">
        <v>100000</v>
      </c>
      <c r="F155" s="58"/>
      <c r="G155" s="138"/>
    </row>
    <row r="156" spans="1:7" ht="50" x14ac:dyDescent="0.35">
      <c r="A156" s="56" t="s">
        <v>3419</v>
      </c>
      <c r="B156" s="33"/>
      <c r="C156" s="62" t="s">
        <v>893</v>
      </c>
      <c r="D156" s="63" t="s">
        <v>839</v>
      </c>
      <c r="E156" s="63">
        <v>1</v>
      </c>
      <c r="F156" s="58">
        <f>E157</f>
        <v>250000</v>
      </c>
      <c r="G156" s="138">
        <f>F156*E156</f>
        <v>250000</v>
      </c>
    </row>
    <row r="157" spans="1:7" ht="22.5" customHeight="1" x14ac:dyDescent="0.35">
      <c r="A157" s="56" t="s">
        <v>3420</v>
      </c>
      <c r="B157" s="33"/>
      <c r="C157" s="62" t="s">
        <v>912</v>
      </c>
      <c r="D157" s="63" t="s">
        <v>840</v>
      </c>
      <c r="E157" s="63">
        <v>250000</v>
      </c>
      <c r="F157" s="58"/>
      <c r="G157" s="138"/>
    </row>
    <row r="158" spans="1:7" ht="62.5" x14ac:dyDescent="0.35">
      <c r="A158" s="56" t="s">
        <v>3421</v>
      </c>
      <c r="B158" s="33"/>
      <c r="C158" s="62" t="s">
        <v>3426</v>
      </c>
      <c r="D158" s="63" t="s">
        <v>839</v>
      </c>
      <c r="E158" s="63">
        <v>1</v>
      </c>
      <c r="F158" s="58">
        <f>E159</f>
        <v>500000</v>
      </c>
      <c r="G158" s="138">
        <f>F158*E158</f>
        <v>500000</v>
      </c>
    </row>
    <row r="159" spans="1:7" ht="22.5" customHeight="1" x14ac:dyDescent="0.35">
      <c r="A159" s="56" t="s">
        <v>3422</v>
      </c>
      <c r="B159" s="33"/>
      <c r="C159" s="62" t="s">
        <v>912</v>
      </c>
      <c r="D159" s="63" t="s">
        <v>840</v>
      </c>
      <c r="E159" s="63">
        <v>500000</v>
      </c>
      <c r="F159" s="58"/>
      <c r="G159" s="138"/>
    </row>
    <row r="160" spans="1:7" ht="22.5" customHeight="1" x14ac:dyDescent="0.35">
      <c r="A160" s="56"/>
      <c r="B160" s="33"/>
      <c r="C160" s="62"/>
      <c r="D160" s="63"/>
      <c r="E160" s="63"/>
      <c r="F160" s="58"/>
      <c r="G160" s="138"/>
    </row>
    <row r="161" spans="1:7" ht="22.5" customHeight="1" x14ac:dyDescent="0.35">
      <c r="A161" s="56"/>
      <c r="B161" s="33"/>
      <c r="C161" s="62"/>
      <c r="D161" s="63"/>
      <c r="E161" s="63"/>
      <c r="F161" s="58"/>
      <c r="G161" s="138"/>
    </row>
    <row r="162" spans="1:7" ht="22.5" customHeight="1" thickBot="1" x14ac:dyDescent="0.4">
      <c r="A162" s="56"/>
      <c r="B162" s="33"/>
      <c r="C162" s="62"/>
      <c r="D162" s="63"/>
      <c r="E162" s="63"/>
      <c r="F162" s="58"/>
      <c r="G162" s="138"/>
    </row>
    <row r="163" spans="1:7" ht="22.5" customHeight="1" thickBot="1" x14ac:dyDescent="0.4">
      <c r="A163" s="47" t="s">
        <v>1046</v>
      </c>
      <c r="B163" s="48"/>
      <c r="C163" s="49" t="s">
        <v>994</v>
      </c>
      <c r="D163" s="50"/>
      <c r="E163" s="50"/>
      <c r="F163" s="50"/>
      <c r="G163" s="51"/>
    </row>
    <row r="164" spans="1:7" ht="22.5" customHeight="1" thickBot="1" x14ac:dyDescent="0.4">
      <c r="A164" s="47" t="s">
        <v>1046</v>
      </c>
      <c r="B164" s="48"/>
      <c r="C164" s="49" t="s">
        <v>996</v>
      </c>
      <c r="D164" s="50"/>
      <c r="E164" s="50"/>
      <c r="F164" s="50"/>
      <c r="G164" s="51"/>
    </row>
    <row r="165" spans="1:7" ht="22.5" customHeight="1" x14ac:dyDescent="0.35">
      <c r="A165" s="56"/>
      <c r="B165" s="33"/>
      <c r="C165" s="62"/>
      <c r="D165" s="63"/>
      <c r="E165" s="63"/>
      <c r="F165" s="58"/>
      <c r="G165" s="138"/>
    </row>
    <row r="166" spans="1:7" ht="50" x14ac:dyDescent="0.35">
      <c r="A166" s="56" t="s">
        <v>3423</v>
      </c>
      <c r="B166" s="33"/>
      <c r="C166" s="62" t="s">
        <v>3425</v>
      </c>
      <c r="D166" s="63" t="s">
        <v>839</v>
      </c>
      <c r="E166" s="63">
        <v>1</v>
      </c>
      <c r="F166" s="58">
        <f>E167</f>
        <v>1000000</v>
      </c>
      <c r="G166" s="138">
        <f>F166*E166</f>
        <v>1000000</v>
      </c>
    </row>
    <row r="167" spans="1:7" ht="22.5" customHeight="1" x14ac:dyDescent="0.35">
      <c r="A167" s="56" t="s">
        <v>3424</v>
      </c>
      <c r="B167" s="33"/>
      <c r="C167" s="62" t="s">
        <v>912</v>
      </c>
      <c r="D167" s="63" t="s">
        <v>840</v>
      </c>
      <c r="E167" s="157">
        <v>1000000</v>
      </c>
      <c r="F167" s="58"/>
      <c r="G167" s="138"/>
    </row>
    <row r="168" spans="1:7" ht="37.5" x14ac:dyDescent="0.35">
      <c r="A168" s="56" t="s">
        <v>3428</v>
      </c>
      <c r="B168" s="33"/>
      <c r="C168" s="62" t="s">
        <v>3427</v>
      </c>
      <c r="D168" s="63" t="s">
        <v>839</v>
      </c>
      <c r="E168" s="63">
        <v>1</v>
      </c>
      <c r="F168" s="58">
        <f>E169</f>
        <v>60000</v>
      </c>
      <c r="G168" s="138">
        <f>F168*E168</f>
        <v>60000</v>
      </c>
    </row>
    <row r="169" spans="1:7" ht="22.5" customHeight="1" x14ac:dyDescent="0.35">
      <c r="A169" s="56" t="s">
        <v>3429</v>
      </c>
      <c r="B169" s="33"/>
      <c r="C169" s="62" t="s">
        <v>912</v>
      </c>
      <c r="D169" s="63" t="s">
        <v>840</v>
      </c>
      <c r="E169" s="63">
        <v>60000</v>
      </c>
      <c r="F169" s="58"/>
      <c r="G169" s="138"/>
    </row>
    <row r="170" spans="1:7" ht="22.5" customHeight="1" x14ac:dyDescent="0.35">
      <c r="A170" s="56"/>
      <c r="B170" s="33"/>
      <c r="C170" s="62"/>
      <c r="D170" s="63"/>
      <c r="E170" s="63"/>
      <c r="F170" s="58"/>
      <c r="G170" s="138"/>
    </row>
    <row r="171" spans="1:7" ht="22.5" customHeight="1" x14ac:dyDescent="0.35">
      <c r="A171" s="56" t="s">
        <v>3430</v>
      </c>
      <c r="B171" s="33"/>
      <c r="C171" s="64" t="s">
        <v>894</v>
      </c>
      <c r="D171" s="63"/>
      <c r="E171" s="63"/>
      <c r="F171" s="58"/>
      <c r="G171" s="138"/>
    </row>
    <row r="172" spans="1:7" ht="37.5" x14ac:dyDescent="0.35">
      <c r="A172" s="56" t="s">
        <v>3432</v>
      </c>
      <c r="B172" s="33"/>
      <c r="C172" s="34" t="s">
        <v>3431</v>
      </c>
      <c r="D172" s="63" t="s">
        <v>3</v>
      </c>
      <c r="E172" s="63">
        <v>1</v>
      </c>
      <c r="F172" s="58"/>
      <c r="G172" s="138"/>
    </row>
    <row r="173" spans="1:7" ht="22.4" customHeight="1" x14ac:dyDescent="0.35">
      <c r="A173" s="56"/>
      <c r="B173" s="33"/>
      <c r="C173" s="62"/>
      <c r="D173" s="63"/>
      <c r="E173" s="63"/>
      <c r="F173" s="58"/>
      <c r="G173" s="138"/>
    </row>
    <row r="174" spans="1:7" ht="22.4" customHeight="1" x14ac:dyDescent="0.35">
      <c r="A174" s="56"/>
      <c r="B174" s="33"/>
      <c r="C174" s="62"/>
      <c r="D174" s="63"/>
      <c r="E174" s="63"/>
      <c r="F174" s="58"/>
      <c r="G174" s="138"/>
    </row>
    <row r="175" spans="1:7" ht="22.5" customHeight="1" x14ac:dyDescent="0.35">
      <c r="A175" s="56"/>
      <c r="B175" s="33"/>
      <c r="C175" s="62"/>
      <c r="D175" s="63"/>
      <c r="E175" s="63"/>
      <c r="F175" s="58"/>
      <c r="G175" s="138"/>
    </row>
    <row r="176" spans="1:7" ht="22.5" customHeight="1" x14ac:dyDescent="0.35">
      <c r="A176" s="56"/>
      <c r="B176" s="33"/>
      <c r="C176" s="62"/>
      <c r="D176" s="63"/>
      <c r="E176" s="63"/>
      <c r="F176" s="58"/>
      <c r="G176" s="138"/>
    </row>
    <row r="177" spans="1:7" ht="22.5" customHeight="1" thickBot="1" x14ac:dyDescent="0.4">
      <c r="A177" s="65"/>
      <c r="B177" s="33"/>
      <c r="C177" s="62"/>
      <c r="D177" s="63"/>
      <c r="E177" s="63"/>
      <c r="F177" s="58"/>
      <c r="G177" s="138"/>
    </row>
    <row r="178" spans="1:7" ht="22.5" customHeight="1" thickBot="1" x14ac:dyDescent="0.4">
      <c r="A178" s="72"/>
      <c r="B178" s="50"/>
      <c r="C178" s="240" t="s">
        <v>895</v>
      </c>
      <c r="D178" s="241"/>
      <c r="E178" s="242"/>
      <c r="F178" s="243"/>
      <c r="G178" s="244"/>
    </row>
  </sheetData>
  <mergeCells count="2">
    <mergeCell ref="C178:E178"/>
    <mergeCell ref="F178:G178"/>
  </mergeCells>
  <phoneticPr fontId="18" type="noConversion"/>
  <pageMargins left="0.59055118110236227" right="0.39370078740157483" top="0.78740157480314965" bottom="0.78740157480314965" header="0.31496062992125984" footer="0.31496062992125984"/>
  <pageSetup paperSize="9" firstPageNumber="123" fitToHeight="0" orientation="portrait" useFirstPageNumber="1" r:id="rId1"/>
  <headerFooter>
    <oddHeader>&amp;L&amp;10A 3-YEAR FRAMEWORK AGREEMENT FOR THE DEVELOPMENT AND MAINTENANCE OF IRRIGATION
PROJECTS AND SCHEMES FOR LIMPOPO DEPARTMENT OF AGRICULTURE AND RURAL DEVELOPMENT&amp;R
Bid No. ACDP 23/16</oddHeader>
    <oddFooter>&amp;LContract
Part C2: Pricing Data&amp;CC&amp;PofC181&amp;RC2.2
Bills of Quantities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1DC4D-D230-4439-9183-C99FD404BADD}">
  <sheetPr>
    <tabColor rgb="FF0070C0"/>
  </sheetPr>
  <dimension ref="A1:G112"/>
  <sheetViews>
    <sheetView view="pageLayout" zoomScaleNormal="100" zoomScaleSheetLayoutView="112" workbookViewId="0">
      <selection activeCell="G61" sqref="G61"/>
    </sheetView>
  </sheetViews>
  <sheetFormatPr defaultRowHeight="16.399999999999999" customHeight="1" x14ac:dyDescent="0.35"/>
  <cols>
    <col min="1" max="1" width="8.90625" style="2"/>
    <col min="2" max="2" width="6.54296875" customWidth="1"/>
    <col min="3" max="3" width="40.90625" customWidth="1"/>
    <col min="4" max="4" width="5.453125" style="5" customWidth="1"/>
    <col min="5" max="5" width="7.36328125" style="5" customWidth="1"/>
    <col min="6" max="6" width="8.90625" style="28" customWidth="1"/>
    <col min="7" max="7" width="13.7265625" style="2" customWidth="1"/>
  </cols>
  <sheetData>
    <row r="1" spans="1:7" ht="16.399999999999999" customHeight="1" thickBot="1" x14ac:dyDescent="0.4">
      <c r="A1" s="11" t="s">
        <v>40</v>
      </c>
      <c r="B1" s="11" t="s">
        <v>1058</v>
      </c>
      <c r="C1" s="11" t="s">
        <v>4</v>
      </c>
      <c r="D1" s="11" t="s">
        <v>1054</v>
      </c>
      <c r="E1" s="11" t="s">
        <v>1055</v>
      </c>
      <c r="F1" s="11" t="s">
        <v>1056</v>
      </c>
      <c r="G1" s="11" t="s">
        <v>1057</v>
      </c>
    </row>
    <row r="2" spans="1:7" ht="28.25" customHeight="1" thickBot="1" x14ac:dyDescent="0.4">
      <c r="A2" s="136"/>
      <c r="B2" s="41"/>
      <c r="C2" s="55" t="s">
        <v>966</v>
      </c>
      <c r="D2" s="73"/>
      <c r="E2" s="73"/>
      <c r="F2" s="74"/>
      <c r="G2" s="75"/>
    </row>
    <row r="3" spans="1:7" ht="22.4" customHeight="1" x14ac:dyDescent="0.35">
      <c r="A3" s="37" t="s">
        <v>3437</v>
      </c>
      <c r="B3" s="101"/>
      <c r="C3" s="64" t="s">
        <v>963</v>
      </c>
      <c r="D3" s="103"/>
      <c r="E3" s="104"/>
      <c r="F3" s="105"/>
      <c r="G3" s="35"/>
    </row>
    <row r="4" spans="1:7" ht="100" x14ac:dyDescent="0.35">
      <c r="A4" s="37"/>
      <c r="B4" s="101"/>
      <c r="C4" s="101" t="s">
        <v>3433</v>
      </c>
      <c r="D4" s="103"/>
      <c r="E4" s="104"/>
      <c r="F4" s="105"/>
      <c r="G4" s="35"/>
    </row>
    <row r="5" spans="1:7" ht="22.4" customHeight="1" x14ac:dyDescent="0.35">
      <c r="A5" s="37" t="s">
        <v>975</v>
      </c>
      <c r="B5" s="101"/>
      <c r="C5" s="34" t="s">
        <v>3434</v>
      </c>
      <c r="D5" s="33" t="s">
        <v>6</v>
      </c>
      <c r="E5" s="33">
        <v>1</v>
      </c>
      <c r="F5" s="105"/>
      <c r="G5" s="35"/>
    </row>
    <row r="6" spans="1:7" ht="22.4" customHeight="1" x14ac:dyDescent="0.35">
      <c r="A6" s="37" t="s">
        <v>976</v>
      </c>
      <c r="B6" s="101"/>
      <c r="C6" s="34" t="s">
        <v>3435</v>
      </c>
      <c r="D6" s="33" t="s">
        <v>6</v>
      </c>
      <c r="E6" s="33">
        <v>1</v>
      </c>
      <c r="F6" s="105"/>
      <c r="G6" s="35"/>
    </row>
    <row r="7" spans="1:7" ht="22.4" customHeight="1" x14ac:dyDescent="0.35">
      <c r="A7" s="37" t="s">
        <v>977</v>
      </c>
      <c r="B7" s="101"/>
      <c r="C7" s="34" t="s">
        <v>3436</v>
      </c>
      <c r="D7" s="33" t="s">
        <v>6</v>
      </c>
      <c r="E7" s="33">
        <v>1</v>
      </c>
      <c r="F7" s="105"/>
      <c r="G7" s="35"/>
    </row>
    <row r="8" spans="1:7" ht="25" x14ac:dyDescent="0.35">
      <c r="A8" s="37" t="s">
        <v>978</v>
      </c>
      <c r="B8" s="101"/>
      <c r="C8" s="34" t="s">
        <v>3439</v>
      </c>
      <c r="D8" s="63" t="s">
        <v>839</v>
      </c>
      <c r="E8" s="63">
        <v>1</v>
      </c>
      <c r="F8" s="58">
        <f>E9</f>
        <v>60000</v>
      </c>
      <c r="G8" s="138">
        <f>F8*E8</f>
        <v>60000</v>
      </c>
    </row>
    <row r="9" spans="1:7" ht="22.4" customHeight="1" x14ac:dyDescent="0.35">
      <c r="A9" s="37" t="s">
        <v>979</v>
      </c>
      <c r="B9" s="101"/>
      <c r="C9" s="62" t="s">
        <v>3438</v>
      </c>
      <c r="D9" s="63" t="s">
        <v>840</v>
      </c>
      <c r="E9" s="63">
        <v>60000</v>
      </c>
      <c r="F9" s="58"/>
      <c r="G9" s="138"/>
    </row>
    <row r="10" spans="1:7" ht="25" x14ac:dyDescent="0.35">
      <c r="A10" s="37" t="s">
        <v>980</v>
      </c>
      <c r="B10" s="101"/>
      <c r="C10" s="106" t="s">
        <v>964</v>
      </c>
      <c r="D10" s="107" t="s">
        <v>6</v>
      </c>
      <c r="E10" s="107">
        <v>1</v>
      </c>
      <c r="F10" s="105"/>
      <c r="G10" s="35"/>
    </row>
    <row r="11" spans="1:7" ht="25" x14ac:dyDescent="0.35">
      <c r="A11" s="37" t="s">
        <v>981</v>
      </c>
      <c r="B11" s="101"/>
      <c r="C11" s="106" t="s">
        <v>965</v>
      </c>
      <c r="D11" s="107" t="s">
        <v>6</v>
      </c>
      <c r="E11" s="107">
        <v>1</v>
      </c>
      <c r="F11" s="105"/>
      <c r="G11" s="35"/>
    </row>
    <row r="12" spans="1:7" ht="62.5" x14ac:dyDescent="0.35">
      <c r="A12" s="37" t="s">
        <v>982</v>
      </c>
      <c r="B12" s="101"/>
      <c r="C12" s="101" t="s">
        <v>3440</v>
      </c>
      <c r="D12" s="103"/>
      <c r="E12" s="104"/>
      <c r="F12" s="105"/>
      <c r="G12" s="35"/>
    </row>
    <row r="13" spans="1:7" ht="22.4" customHeight="1" x14ac:dyDescent="0.35">
      <c r="A13" s="37"/>
      <c r="B13" s="101"/>
      <c r="C13" s="62" t="s">
        <v>2446</v>
      </c>
      <c r="D13" s="63" t="s">
        <v>2</v>
      </c>
      <c r="E13" s="63">
        <v>1</v>
      </c>
      <c r="F13" s="105"/>
      <c r="G13" s="35"/>
    </row>
    <row r="14" spans="1:7" ht="22.4" customHeight="1" x14ac:dyDescent="0.35">
      <c r="A14" s="37"/>
      <c r="B14" s="101"/>
      <c r="C14" s="62" t="s">
        <v>2447</v>
      </c>
      <c r="D14" s="63" t="s">
        <v>2</v>
      </c>
      <c r="E14" s="63">
        <v>1</v>
      </c>
      <c r="F14" s="105"/>
      <c r="G14" s="35"/>
    </row>
    <row r="15" spans="1:7" ht="22.4" customHeight="1" x14ac:dyDescent="0.35">
      <c r="A15" s="37"/>
      <c r="B15" s="101"/>
      <c r="C15" s="62" t="s">
        <v>2448</v>
      </c>
      <c r="D15" s="63" t="s">
        <v>2</v>
      </c>
      <c r="E15" s="63">
        <v>1</v>
      </c>
      <c r="F15" s="105"/>
      <c r="G15" s="35"/>
    </row>
    <row r="16" spans="1:7" ht="22.4" customHeight="1" x14ac:dyDescent="0.35">
      <c r="A16" s="37"/>
      <c r="B16" s="101"/>
      <c r="C16" s="62" t="s">
        <v>2449</v>
      </c>
      <c r="D16" s="63" t="s">
        <v>2</v>
      </c>
      <c r="E16" s="63">
        <v>1</v>
      </c>
      <c r="F16" s="105"/>
      <c r="G16" s="35"/>
    </row>
    <row r="17" spans="1:7" ht="22.4" customHeight="1" x14ac:dyDescent="0.35">
      <c r="A17" s="37"/>
      <c r="B17" s="101"/>
      <c r="C17" s="62" t="s">
        <v>2450</v>
      </c>
      <c r="D17" s="63" t="s">
        <v>2</v>
      </c>
      <c r="E17" s="63">
        <v>1</v>
      </c>
      <c r="F17" s="105"/>
      <c r="G17" s="35"/>
    </row>
    <row r="18" spans="1:7" ht="22.4" customHeight="1" x14ac:dyDescent="0.35">
      <c r="A18" s="37"/>
      <c r="B18" s="101"/>
      <c r="C18" s="102"/>
      <c r="D18" s="103"/>
      <c r="E18" s="104"/>
      <c r="F18" s="105"/>
      <c r="G18" s="35"/>
    </row>
    <row r="19" spans="1:7" ht="22.4" customHeight="1" x14ac:dyDescent="0.35">
      <c r="A19" s="37" t="s">
        <v>3441</v>
      </c>
      <c r="B19" s="101"/>
      <c r="C19" s="64" t="s">
        <v>3442</v>
      </c>
      <c r="D19" s="103"/>
      <c r="E19" s="104"/>
      <c r="F19" s="105"/>
      <c r="G19" s="35"/>
    </row>
    <row r="20" spans="1:7" ht="62.5" x14ac:dyDescent="0.35">
      <c r="A20" s="37"/>
      <c r="B20" s="101"/>
      <c r="C20" s="101" t="s">
        <v>3443</v>
      </c>
      <c r="D20" s="103"/>
      <c r="E20" s="104"/>
      <c r="F20" s="105"/>
      <c r="G20" s="35"/>
    </row>
    <row r="21" spans="1:7" ht="22.4" customHeight="1" x14ac:dyDescent="0.35">
      <c r="A21" s="37"/>
      <c r="B21" s="101"/>
      <c r="C21" s="62" t="s">
        <v>3444</v>
      </c>
      <c r="D21" s="63" t="s">
        <v>3</v>
      </c>
      <c r="E21" s="63">
        <v>1</v>
      </c>
      <c r="F21" s="105"/>
      <c r="G21" s="35"/>
    </row>
    <row r="22" spans="1:7" ht="22.4" customHeight="1" x14ac:dyDescent="0.35">
      <c r="A22" s="37"/>
      <c r="B22" s="101"/>
      <c r="C22" s="62" t="s">
        <v>3445</v>
      </c>
      <c r="D22" s="63" t="s">
        <v>3</v>
      </c>
      <c r="E22" s="63">
        <v>1</v>
      </c>
      <c r="F22" s="105"/>
      <c r="G22" s="35"/>
    </row>
    <row r="23" spans="1:7" ht="22.4" customHeight="1" x14ac:dyDescent="0.35">
      <c r="A23" s="37"/>
      <c r="B23" s="101"/>
      <c r="C23" s="62" t="s">
        <v>3446</v>
      </c>
      <c r="D23" s="63" t="s">
        <v>3</v>
      </c>
      <c r="E23" s="63">
        <v>1</v>
      </c>
      <c r="F23" s="105"/>
      <c r="G23" s="35"/>
    </row>
    <row r="24" spans="1:7" ht="22.4" customHeight="1" thickBot="1" x14ac:dyDescent="0.4">
      <c r="A24" s="37"/>
      <c r="B24" s="101"/>
      <c r="C24" s="62" t="s">
        <v>3447</v>
      </c>
      <c r="D24" s="63" t="s">
        <v>3</v>
      </c>
      <c r="E24" s="63">
        <v>1</v>
      </c>
      <c r="F24" s="105"/>
      <c r="G24" s="35"/>
    </row>
    <row r="25" spans="1:7" ht="22.4" customHeight="1" thickBot="1" x14ac:dyDescent="0.4">
      <c r="A25" s="47" t="s">
        <v>3450</v>
      </c>
      <c r="B25" s="48"/>
      <c r="C25" s="49" t="s">
        <v>994</v>
      </c>
      <c r="D25" s="50"/>
      <c r="E25" s="50"/>
      <c r="F25" s="50"/>
      <c r="G25" s="51"/>
    </row>
    <row r="26" spans="1:7" ht="22.4" customHeight="1" thickBot="1" x14ac:dyDescent="0.4">
      <c r="A26" s="47" t="s">
        <v>3450</v>
      </c>
      <c r="B26" s="48"/>
      <c r="C26" s="49" t="s">
        <v>996</v>
      </c>
      <c r="D26" s="50"/>
      <c r="E26" s="50"/>
      <c r="F26" s="50"/>
      <c r="G26" s="51"/>
    </row>
    <row r="27" spans="1:7" ht="22.4" customHeight="1" x14ac:dyDescent="0.35">
      <c r="A27" s="37"/>
      <c r="B27" s="101"/>
      <c r="C27" s="62" t="s">
        <v>3448</v>
      </c>
      <c r="D27" s="63" t="s">
        <v>3</v>
      </c>
      <c r="E27" s="63">
        <v>1</v>
      </c>
      <c r="F27" s="105"/>
      <c r="G27" s="35"/>
    </row>
    <row r="28" spans="1:7" ht="22.4" customHeight="1" x14ac:dyDescent="0.35">
      <c r="A28" s="37"/>
      <c r="B28" s="101"/>
      <c r="C28" s="62" t="s">
        <v>3449</v>
      </c>
      <c r="D28" s="63" t="s">
        <v>3</v>
      </c>
      <c r="E28" s="63">
        <v>1</v>
      </c>
      <c r="F28" s="105"/>
      <c r="G28" s="35"/>
    </row>
    <row r="29" spans="1:7" ht="22.4" customHeight="1" x14ac:dyDescent="0.35">
      <c r="A29" s="37"/>
      <c r="B29" s="101"/>
      <c r="C29" s="62"/>
      <c r="D29" s="63"/>
      <c r="E29" s="63"/>
      <c r="F29" s="105"/>
      <c r="G29" s="35"/>
    </row>
    <row r="30" spans="1:7" ht="22.4" customHeight="1" x14ac:dyDescent="0.35">
      <c r="A30" s="37" t="s">
        <v>3453</v>
      </c>
      <c r="B30" s="101"/>
      <c r="C30" s="64" t="s">
        <v>3451</v>
      </c>
      <c r="D30" s="63"/>
      <c r="E30" s="63"/>
      <c r="F30" s="105"/>
      <c r="G30" s="35"/>
    </row>
    <row r="31" spans="1:7" ht="50" x14ac:dyDescent="0.35">
      <c r="A31" s="37"/>
      <c r="B31" s="101"/>
      <c r="C31" s="101" t="s">
        <v>3452</v>
      </c>
      <c r="D31" s="63"/>
      <c r="E31" s="63"/>
      <c r="F31" s="105"/>
      <c r="G31" s="35"/>
    </row>
    <row r="32" spans="1:7" ht="30" customHeight="1" x14ac:dyDescent="0.35">
      <c r="A32" s="37" t="s">
        <v>3455</v>
      </c>
      <c r="B32" s="101"/>
      <c r="C32" s="64" t="s">
        <v>3454</v>
      </c>
      <c r="D32" s="63"/>
      <c r="E32" s="63"/>
      <c r="F32" s="105"/>
      <c r="G32" s="35"/>
    </row>
    <row r="33" spans="1:7" ht="22.4" customHeight="1" x14ac:dyDescent="0.35">
      <c r="A33" s="37"/>
      <c r="B33" s="101"/>
      <c r="C33" s="62" t="s">
        <v>3456</v>
      </c>
      <c r="D33" s="63" t="s">
        <v>693</v>
      </c>
      <c r="E33" s="63">
        <v>1</v>
      </c>
      <c r="F33" s="105"/>
      <c r="G33" s="35"/>
    </row>
    <row r="34" spans="1:7" ht="22.4" customHeight="1" x14ac:dyDescent="0.35">
      <c r="A34" s="37"/>
      <c r="B34" s="101"/>
      <c r="C34" s="62" t="s">
        <v>3457</v>
      </c>
      <c r="D34" s="63" t="s">
        <v>693</v>
      </c>
      <c r="E34" s="63">
        <v>1</v>
      </c>
      <c r="F34" s="105"/>
      <c r="G34" s="35"/>
    </row>
    <row r="35" spans="1:7" ht="22.4" customHeight="1" x14ac:dyDescent="0.35">
      <c r="A35" s="37"/>
      <c r="B35" s="101"/>
      <c r="C35" s="62" t="s">
        <v>3458</v>
      </c>
      <c r="D35" s="63" t="s">
        <v>693</v>
      </c>
      <c r="E35" s="63">
        <v>1</v>
      </c>
      <c r="F35" s="105"/>
      <c r="G35" s="35"/>
    </row>
    <row r="36" spans="1:7" ht="22.4" customHeight="1" x14ac:dyDescent="0.35">
      <c r="A36" s="37"/>
      <c r="B36" s="101"/>
      <c r="C36" s="62" t="s">
        <v>3459</v>
      </c>
      <c r="D36" s="63" t="s">
        <v>693</v>
      </c>
      <c r="E36" s="63">
        <v>1</v>
      </c>
      <c r="F36" s="105"/>
      <c r="G36" s="35"/>
    </row>
    <row r="37" spans="1:7" ht="31.5" customHeight="1" x14ac:dyDescent="0.35">
      <c r="A37" s="37" t="s">
        <v>3461</v>
      </c>
      <c r="B37" s="101"/>
      <c r="C37" s="64" t="s">
        <v>3460</v>
      </c>
      <c r="D37" s="63"/>
      <c r="E37" s="63"/>
      <c r="F37" s="105"/>
      <c r="G37" s="35"/>
    </row>
    <row r="38" spans="1:7" ht="22.4" customHeight="1" x14ac:dyDescent="0.35">
      <c r="A38" s="37"/>
      <c r="B38" s="101"/>
      <c r="C38" s="62" t="s">
        <v>3456</v>
      </c>
      <c r="D38" s="63" t="s">
        <v>693</v>
      </c>
      <c r="E38" s="63">
        <v>1</v>
      </c>
      <c r="F38" s="105"/>
      <c r="G38" s="35"/>
    </row>
    <row r="39" spans="1:7" ht="22.4" customHeight="1" x14ac:dyDescent="0.35">
      <c r="A39" s="37"/>
      <c r="B39" s="101"/>
      <c r="C39" s="62" t="s">
        <v>3457</v>
      </c>
      <c r="D39" s="63" t="s">
        <v>693</v>
      </c>
      <c r="E39" s="63">
        <v>1</v>
      </c>
      <c r="F39" s="105"/>
      <c r="G39" s="35"/>
    </row>
    <row r="40" spans="1:7" ht="22.4" customHeight="1" x14ac:dyDescent="0.35">
      <c r="A40" s="37"/>
      <c r="B40" s="101"/>
      <c r="C40" s="62" t="s">
        <v>3458</v>
      </c>
      <c r="D40" s="63" t="s">
        <v>693</v>
      </c>
      <c r="E40" s="63">
        <v>1</v>
      </c>
      <c r="F40" s="105"/>
      <c r="G40" s="35"/>
    </row>
    <row r="41" spans="1:7" ht="22.4" customHeight="1" x14ac:dyDescent="0.35">
      <c r="A41" s="37"/>
      <c r="B41" s="101"/>
      <c r="C41" s="62" t="s">
        <v>3459</v>
      </c>
      <c r="D41" s="63" t="s">
        <v>693</v>
      </c>
      <c r="E41" s="63">
        <v>1</v>
      </c>
      <c r="F41" s="105"/>
      <c r="G41" s="35"/>
    </row>
    <row r="42" spans="1:7" ht="31" customHeight="1" x14ac:dyDescent="0.35">
      <c r="A42" s="37" t="s">
        <v>3463</v>
      </c>
      <c r="B42" s="101"/>
      <c r="C42" s="64" t="s">
        <v>3462</v>
      </c>
      <c r="D42" s="63"/>
      <c r="E42" s="63"/>
      <c r="F42" s="105"/>
      <c r="G42" s="35"/>
    </row>
    <row r="43" spans="1:7" ht="22.4" customHeight="1" x14ac:dyDescent="0.35">
      <c r="A43" s="37"/>
      <c r="B43" s="101"/>
      <c r="C43" s="62" t="s">
        <v>3456</v>
      </c>
      <c r="D43" s="63" t="s">
        <v>693</v>
      </c>
      <c r="E43" s="63">
        <v>1</v>
      </c>
      <c r="F43" s="105"/>
      <c r="G43" s="35"/>
    </row>
    <row r="44" spans="1:7" ht="22.4" customHeight="1" x14ac:dyDescent="0.35">
      <c r="A44" s="37"/>
      <c r="B44" s="101"/>
      <c r="C44" s="62" t="s">
        <v>3457</v>
      </c>
      <c r="D44" s="63" t="s">
        <v>693</v>
      </c>
      <c r="E44" s="63">
        <v>1</v>
      </c>
      <c r="F44" s="105"/>
      <c r="G44" s="35"/>
    </row>
    <row r="45" spans="1:7" ht="22.4" customHeight="1" x14ac:dyDescent="0.35">
      <c r="A45" s="37"/>
      <c r="B45" s="101"/>
      <c r="C45" s="62" t="s">
        <v>3458</v>
      </c>
      <c r="D45" s="63" t="s">
        <v>693</v>
      </c>
      <c r="E45" s="63">
        <v>1</v>
      </c>
      <c r="F45" s="105"/>
      <c r="G45" s="35"/>
    </row>
    <row r="46" spans="1:7" ht="22.4" customHeight="1" x14ac:dyDescent="0.35">
      <c r="A46" s="37"/>
      <c r="B46" s="101"/>
      <c r="C46" s="62" t="s">
        <v>3459</v>
      </c>
      <c r="D46" s="63" t="s">
        <v>693</v>
      </c>
      <c r="E46" s="63">
        <v>1</v>
      </c>
      <c r="F46" s="105"/>
      <c r="G46" s="35"/>
    </row>
    <row r="47" spans="1:7" ht="22.4" customHeight="1" x14ac:dyDescent="0.35">
      <c r="A47" s="37" t="s">
        <v>3465</v>
      </c>
      <c r="B47" s="101"/>
      <c r="C47" s="64" t="s">
        <v>3464</v>
      </c>
      <c r="D47" s="104"/>
      <c r="E47" s="104"/>
      <c r="F47" s="105"/>
      <c r="G47" s="35"/>
    </row>
    <row r="48" spans="1:7" ht="22.4" customHeight="1" x14ac:dyDescent="0.35">
      <c r="A48" s="37"/>
      <c r="B48" s="101"/>
      <c r="C48" s="62" t="s">
        <v>3456</v>
      </c>
      <c r="D48" s="63" t="s">
        <v>693</v>
      </c>
      <c r="E48" s="63">
        <v>1</v>
      </c>
      <c r="F48" s="105"/>
      <c r="G48" s="35"/>
    </row>
    <row r="49" spans="1:7" ht="22.4" customHeight="1" x14ac:dyDescent="0.35">
      <c r="A49" s="37"/>
      <c r="B49" s="101"/>
      <c r="C49" s="62" t="s">
        <v>3457</v>
      </c>
      <c r="D49" s="63" t="s">
        <v>693</v>
      </c>
      <c r="E49" s="63">
        <v>1</v>
      </c>
      <c r="F49" s="105"/>
      <c r="G49" s="35"/>
    </row>
    <row r="50" spans="1:7" ht="22.4" customHeight="1" x14ac:dyDescent="0.35">
      <c r="A50" s="37"/>
      <c r="B50" s="106"/>
      <c r="C50" s="62" t="s">
        <v>3458</v>
      </c>
      <c r="D50" s="63" t="s">
        <v>693</v>
      </c>
      <c r="E50" s="63">
        <v>1</v>
      </c>
      <c r="F50" s="108"/>
      <c r="G50" s="35"/>
    </row>
    <row r="51" spans="1:7" ht="22.4" customHeight="1" x14ac:dyDescent="0.35">
      <c r="A51" s="37"/>
      <c r="B51" s="106"/>
      <c r="C51" s="62" t="s">
        <v>3459</v>
      </c>
      <c r="D51" s="63" t="s">
        <v>693</v>
      </c>
      <c r="E51" s="63">
        <v>1</v>
      </c>
      <c r="F51" s="108"/>
      <c r="G51" s="35"/>
    </row>
    <row r="52" spans="1:7" ht="22.4" customHeight="1" x14ac:dyDescent="0.35">
      <c r="A52" s="37" t="s">
        <v>3467</v>
      </c>
      <c r="B52" s="106"/>
      <c r="C52" s="64" t="s">
        <v>3466</v>
      </c>
      <c r="D52" s="63"/>
      <c r="E52" s="63"/>
      <c r="F52" s="108"/>
      <c r="G52" s="35"/>
    </row>
    <row r="53" spans="1:7" ht="22.4" customHeight="1" x14ac:dyDescent="0.35">
      <c r="A53" s="37"/>
      <c r="B53" s="106"/>
      <c r="C53" s="62" t="s">
        <v>3468</v>
      </c>
      <c r="D53" s="63" t="s">
        <v>693</v>
      </c>
      <c r="E53" s="63">
        <v>1</v>
      </c>
      <c r="F53" s="108"/>
      <c r="G53" s="35"/>
    </row>
    <row r="54" spans="1:7" ht="22.4" customHeight="1" thickBot="1" x14ac:dyDescent="0.4">
      <c r="A54" s="37"/>
      <c r="B54" s="106"/>
      <c r="C54" s="62" t="s">
        <v>3469</v>
      </c>
      <c r="D54" s="63" t="s">
        <v>693</v>
      </c>
      <c r="E54" s="63">
        <v>1</v>
      </c>
      <c r="F54" s="108"/>
      <c r="G54" s="35"/>
    </row>
    <row r="55" spans="1:7" ht="22.4" customHeight="1" thickBot="1" x14ac:dyDescent="0.4">
      <c r="A55" s="47" t="s">
        <v>3450</v>
      </c>
      <c r="B55" s="48"/>
      <c r="C55" s="49" t="s">
        <v>994</v>
      </c>
      <c r="D55" s="50"/>
      <c r="E55" s="50"/>
      <c r="F55" s="50"/>
      <c r="G55" s="51"/>
    </row>
    <row r="56" spans="1:7" ht="22.4" customHeight="1" thickBot="1" x14ac:dyDescent="0.4">
      <c r="A56" s="47" t="s">
        <v>3450</v>
      </c>
      <c r="B56" s="48"/>
      <c r="C56" s="49" t="s">
        <v>996</v>
      </c>
      <c r="D56" s="50"/>
      <c r="E56" s="50"/>
      <c r="F56" s="50"/>
      <c r="G56" s="51"/>
    </row>
    <row r="57" spans="1:7" ht="22.4" customHeight="1" x14ac:dyDescent="0.35">
      <c r="A57" s="37"/>
      <c r="B57" s="106"/>
      <c r="C57" s="62" t="s">
        <v>3470</v>
      </c>
      <c r="D57" s="63" t="s">
        <v>693</v>
      </c>
      <c r="E57" s="63">
        <v>1</v>
      </c>
      <c r="F57" s="108"/>
      <c r="G57" s="35"/>
    </row>
    <row r="58" spans="1:7" ht="22.4" customHeight="1" x14ac:dyDescent="0.35">
      <c r="A58" s="37"/>
      <c r="B58" s="106"/>
      <c r="C58" s="62" t="s">
        <v>3471</v>
      </c>
      <c r="D58" s="63" t="s">
        <v>693</v>
      </c>
      <c r="E58" s="63">
        <v>1</v>
      </c>
      <c r="F58" s="108"/>
      <c r="G58" s="35"/>
    </row>
    <row r="59" spans="1:7" ht="22.4" customHeight="1" x14ac:dyDescent="0.35">
      <c r="A59" s="37" t="s">
        <v>3481</v>
      </c>
      <c r="B59" s="106"/>
      <c r="C59" s="64" t="s">
        <v>3504</v>
      </c>
      <c r="D59" s="63"/>
      <c r="E59" s="63"/>
      <c r="F59" s="108"/>
      <c r="G59" s="35"/>
    </row>
    <row r="60" spans="1:7" ht="25" x14ac:dyDescent="0.35">
      <c r="A60" s="37"/>
      <c r="B60" s="106"/>
      <c r="C60" s="101" t="s">
        <v>3505</v>
      </c>
      <c r="D60" s="63"/>
      <c r="E60" s="63"/>
      <c r="F60" s="108"/>
      <c r="G60" s="35"/>
    </row>
    <row r="61" spans="1:7" ht="25" x14ac:dyDescent="0.35">
      <c r="A61" s="37" t="s">
        <v>3485</v>
      </c>
      <c r="B61" s="106"/>
      <c r="C61" s="101" t="s">
        <v>3508</v>
      </c>
      <c r="D61" s="63" t="s">
        <v>693</v>
      </c>
      <c r="E61" s="63">
        <v>1</v>
      </c>
      <c r="F61" s="108"/>
      <c r="G61" s="35"/>
    </row>
    <row r="62" spans="1:7" ht="25" x14ac:dyDescent="0.35">
      <c r="A62" s="37" t="s">
        <v>3486</v>
      </c>
      <c r="B62" s="106"/>
      <c r="C62" s="101" t="s">
        <v>3509</v>
      </c>
      <c r="D62" s="63" t="s">
        <v>693</v>
      </c>
      <c r="E62" s="63">
        <v>1</v>
      </c>
      <c r="F62" s="108"/>
      <c r="G62" s="35"/>
    </row>
    <row r="63" spans="1:7" ht="25" x14ac:dyDescent="0.35">
      <c r="A63" s="37" t="s">
        <v>3487</v>
      </c>
      <c r="B63" s="106"/>
      <c r="C63" s="101" t="s">
        <v>3510</v>
      </c>
      <c r="D63" s="63" t="s">
        <v>693</v>
      </c>
      <c r="E63" s="63">
        <v>1</v>
      </c>
      <c r="F63" s="108"/>
      <c r="G63" s="35"/>
    </row>
    <row r="64" spans="1:7" ht="25" x14ac:dyDescent="0.35">
      <c r="A64" s="37" t="s">
        <v>3506</v>
      </c>
      <c r="B64" s="106"/>
      <c r="C64" s="101" t="s">
        <v>3511</v>
      </c>
      <c r="D64" s="63" t="s">
        <v>693</v>
      </c>
      <c r="E64" s="63">
        <v>1</v>
      </c>
      <c r="F64" s="108"/>
      <c r="G64" s="35"/>
    </row>
    <row r="65" spans="1:7" ht="25" x14ac:dyDescent="0.35">
      <c r="A65" s="37" t="s">
        <v>3507</v>
      </c>
      <c r="B65" s="106"/>
      <c r="C65" s="101" t="s">
        <v>3512</v>
      </c>
      <c r="D65" s="63" t="s">
        <v>693</v>
      </c>
      <c r="E65" s="63">
        <v>1</v>
      </c>
      <c r="F65" s="108"/>
      <c r="G65" s="35"/>
    </row>
    <row r="66" spans="1:7" ht="22.4" customHeight="1" x14ac:dyDescent="0.35">
      <c r="A66" s="37"/>
      <c r="B66" s="106"/>
      <c r="C66" s="194"/>
      <c r="D66" s="63"/>
      <c r="E66" s="63"/>
      <c r="F66" s="108"/>
      <c r="G66" s="35"/>
    </row>
    <row r="67" spans="1:7" ht="22.4" customHeight="1" x14ac:dyDescent="0.35">
      <c r="A67" s="37" t="s">
        <v>3501</v>
      </c>
      <c r="B67" s="106"/>
      <c r="C67" s="64" t="s">
        <v>3515</v>
      </c>
      <c r="D67" s="63"/>
      <c r="E67" s="63"/>
      <c r="F67" s="33"/>
      <c r="G67" s="35"/>
    </row>
    <row r="68" spans="1:7" ht="37.5" x14ac:dyDescent="0.35">
      <c r="A68" s="37" t="s">
        <v>3502</v>
      </c>
      <c r="B68" s="106"/>
      <c r="C68" s="60" t="s">
        <v>3513</v>
      </c>
      <c r="D68" s="63" t="s">
        <v>1562</v>
      </c>
      <c r="E68" s="63">
        <v>1</v>
      </c>
      <c r="F68" s="58">
        <v>60000</v>
      </c>
      <c r="G68" s="35">
        <f>F68*E68</f>
        <v>60000</v>
      </c>
    </row>
    <row r="69" spans="1:7" ht="22.4" customHeight="1" x14ac:dyDescent="0.35">
      <c r="A69" s="37" t="s">
        <v>3503</v>
      </c>
      <c r="B69" s="106"/>
      <c r="C69" s="62" t="s">
        <v>3514</v>
      </c>
      <c r="D69" s="63" t="s">
        <v>840</v>
      </c>
      <c r="E69" s="157">
        <f>F68</f>
        <v>60000</v>
      </c>
      <c r="F69" s="58"/>
      <c r="G69" s="35"/>
    </row>
    <row r="70" spans="1:7" ht="22.4" customHeight="1" x14ac:dyDescent="0.35">
      <c r="A70" s="37"/>
      <c r="B70" s="106"/>
      <c r="C70" s="62"/>
      <c r="D70" s="63"/>
      <c r="E70" s="63"/>
      <c r="F70" s="108"/>
      <c r="G70" s="35"/>
    </row>
    <row r="71" spans="1:7" ht="22.4" customHeight="1" x14ac:dyDescent="0.35">
      <c r="A71" s="37" t="s">
        <v>3516</v>
      </c>
      <c r="B71" s="106"/>
      <c r="C71" s="64" t="s">
        <v>3482</v>
      </c>
      <c r="D71" s="63"/>
      <c r="E71" s="63"/>
      <c r="F71" s="33"/>
      <c r="G71" s="35"/>
    </row>
    <row r="72" spans="1:7" ht="37.5" x14ac:dyDescent="0.35">
      <c r="A72" s="37" t="s">
        <v>3517</v>
      </c>
      <c r="B72" s="106"/>
      <c r="C72" s="60" t="s">
        <v>3483</v>
      </c>
      <c r="D72" s="63" t="s">
        <v>1562</v>
      </c>
      <c r="E72" s="63">
        <v>1</v>
      </c>
      <c r="F72" s="58">
        <v>60000</v>
      </c>
      <c r="G72" s="35">
        <f>F72*E72</f>
        <v>60000</v>
      </c>
    </row>
    <row r="73" spans="1:7" ht="22.4" customHeight="1" x14ac:dyDescent="0.35">
      <c r="A73" s="37" t="s">
        <v>3518</v>
      </c>
      <c r="B73" s="106"/>
      <c r="C73" s="62" t="s">
        <v>3484</v>
      </c>
      <c r="D73" s="63" t="s">
        <v>840</v>
      </c>
      <c r="E73" s="157">
        <f>F72</f>
        <v>60000</v>
      </c>
      <c r="F73" s="58"/>
      <c r="G73" s="35"/>
    </row>
    <row r="74" spans="1:7" ht="19.75" customHeight="1" x14ac:dyDescent="0.35">
      <c r="A74" s="37"/>
      <c r="B74" s="106"/>
      <c r="C74" s="62"/>
      <c r="D74" s="63"/>
      <c r="E74" s="63"/>
      <c r="F74" s="108"/>
      <c r="G74" s="35"/>
    </row>
    <row r="75" spans="1:7" ht="22.4" customHeight="1" x14ac:dyDescent="0.35">
      <c r="A75" s="37" t="s">
        <v>3472</v>
      </c>
      <c r="B75" s="106"/>
      <c r="C75" s="64" t="s">
        <v>969</v>
      </c>
      <c r="D75" s="107"/>
      <c r="E75" s="107"/>
      <c r="F75" s="108"/>
      <c r="G75" s="35"/>
    </row>
    <row r="76" spans="1:7" ht="37.5" x14ac:dyDescent="0.35">
      <c r="A76" s="37"/>
      <c r="B76" s="101"/>
      <c r="C76" s="101" t="s">
        <v>3473</v>
      </c>
      <c r="D76" s="104"/>
      <c r="E76" s="104"/>
      <c r="F76" s="105"/>
      <c r="G76" s="35"/>
    </row>
    <row r="77" spans="1:7" ht="22.4" customHeight="1" x14ac:dyDescent="0.35">
      <c r="A77" s="37" t="s">
        <v>3474</v>
      </c>
      <c r="B77" s="109"/>
      <c r="C77" s="62" t="s">
        <v>967</v>
      </c>
      <c r="D77" s="104" t="s">
        <v>6</v>
      </c>
      <c r="E77" s="104">
        <v>1</v>
      </c>
      <c r="F77" s="110"/>
      <c r="G77" s="35"/>
    </row>
    <row r="78" spans="1:7" ht="22.4" customHeight="1" x14ac:dyDescent="0.35">
      <c r="A78" s="37" t="s">
        <v>3475</v>
      </c>
      <c r="B78" s="109"/>
      <c r="C78" s="62" t="s">
        <v>968</v>
      </c>
      <c r="D78" s="104" t="s">
        <v>6</v>
      </c>
      <c r="E78" s="104">
        <v>1</v>
      </c>
      <c r="F78" s="110"/>
      <c r="G78" s="35"/>
    </row>
    <row r="79" spans="1:7" ht="22.4" customHeight="1" x14ac:dyDescent="0.35">
      <c r="A79" s="37" t="s">
        <v>3476</v>
      </c>
      <c r="B79" s="109"/>
      <c r="C79" s="62" t="s">
        <v>970</v>
      </c>
      <c r="D79" s="104" t="s">
        <v>6</v>
      </c>
      <c r="E79" s="104">
        <v>1</v>
      </c>
      <c r="F79" s="110"/>
      <c r="G79" s="35"/>
    </row>
    <row r="80" spans="1:7" ht="22.4" customHeight="1" x14ac:dyDescent="0.35">
      <c r="A80" s="37" t="s">
        <v>3477</v>
      </c>
      <c r="B80" s="109"/>
      <c r="C80" s="62" t="s">
        <v>971</v>
      </c>
      <c r="D80" s="104" t="s">
        <v>6</v>
      </c>
      <c r="E80" s="104">
        <v>1</v>
      </c>
      <c r="F80" s="110"/>
      <c r="G80" s="35"/>
    </row>
    <row r="81" spans="1:7" ht="22.4" customHeight="1" x14ac:dyDescent="0.35">
      <c r="A81" s="37" t="s">
        <v>3478</v>
      </c>
      <c r="B81" s="109"/>
      <c r="C81" s="62" t="s">
        <v>972</v>
      </c>
      <c r="D81" s="104" t="s">
        <v>6</v>
      </c>
      <c r="E81" s="104">
        <v>1</v>
      </c>
      <c r="F81" s="110"/>
      <c r="G81" s="35"/>
    </row>
    <row r="82" spans="1:7" ht="22.4" customHeight="1" x14ac:dyDescent="0.35">
      <c r="A82" s="37" t="s">
        <v>3479</v>
      </c>
      <c r="B82" s="109"/>
      <c r="C82" s="62" t="s">
        <v>973</v>
      </c>
      <c r="D82" s="104" t="s">
        <v>6</v>
      </c>
      <c r="E82" s="104">
        <v>1</v>
      </c>
      <c r="F82" s="110"/>
      <c r="G82" s="35"/>
    </row>
    <row r="83" spans="1:7" ht="22.4" customHeight="1" thickBot="1" x14ac:dyDescent="0.4">
      <c r="A83" s="37" t="s">
        <v>3480</v>
      </c>
      <c r="B83" s="101"/>
      <c r="C83" s="62" t="s">
        <v>974</v>
      </c>
      <c r="D83" s="104" t="s">
        <v>6</v>
      </c>
      <c r="E83" s="104">
        <v>1</v>
      </c>
      <c r="F83" s="105"/>
      <c r="G83" s="35"/>
    </row>
    <row r="84" spans="1:7" ht="22.4" customHeight="1" thickBot="1" x14ac:dyDescent="0.4">
      <c r="A84" s="47" t="s">
        <v>3450</v>
      </c>
      <c r="B84" s="48"/>
      <c r="C84" s="49" t="s">
        <v>994</v>
      </c>
      <c r="D84" s="50"/>
      <c r="E84" s="50"/>
      <c r="F84" s="50"/>
      <c r="G84" s="51"/>
    </row>
    <row r="85" spans="1:7" ht="22.4" customHeight="1" thickBot="1" x14ac:dyDescent="0.4">
      <c r="A85" s="47" t="s">
        <v>3450</v>
      </c>
      <c r="B85" s="48"/>
      <c r="C85" s="49" t="s">
        <v>996</v>
      </c>
      <c r="D85" s="50"/>
      <c r="E85" s="50"/>
      <c r="F85" s="50"/>
      <c r="G85" s="51"/>
    </row>
    <row r="86" spans="1:7" ht="19.75" customHeight="1" x14ac:dyDescent="0.35">
      <c r="A86" s="37"/>
      <c r="B86" s="101"/>
      <c r="C86" s="62"/>
      <c r="D86" s="193"/>
      <c r="E86" s="193"/>
      <c r="F86" s="105"/>
      <c r="G86" s="35"/>
    </row>
    <row r="87" spans="1:7" ht="22.4" customHeight="1" x14ac:dyDescent="0.35">
      <c r="A87" s="37" t="s">
        <v>3489</v>
      </c>
      <c r="B87" s="101"/>
      <c r="C87" s="64" t="s">
        <v>3488</v>
      </c>
      <c r="D87" s="63"/>
      <c r="E87" s="63"/>
      <c r="F87" s="33"/>
      <c r="G87" s="35"/>
    </row>
    <row r="88" spans="1:7" ht="37.5" x14ac:dyDescent="0.35">
      <c r="A88" s="37" t="s">
        <v>3490</v>
      </c>
      <c r="B88" s="101"/>
      <c r="C88" s="60" t="s">
        <v>3494</v>
      </c>
      <c r="D88" s="63" t="s">
        <v>1562</v>
      </c>
      <c r="E88" s="63">
        <v>1</v>
      </c>
      <c r="F88" s="58">
        <v>500000</v>
      </c>
      <c r="G88" s="35">
        <f>F88*E88</f>
        <v>500000</v>
      </c>
    </row>
    <row r="89" spans="1:7" ht="22.4" customHeight="1" x14ac:dyDescent="0.35">
      <c r="A89" s="37" t="s">
        <v>3491</v>
      </c>
      <c r="B89" s="101"/>
      <c r="C89" s="62" t="s">
        <v>3495</v>
      </c>
      <c r="D89" s="63" t="s">
        <v>840</v>
      </c>
      <c r="E89" s="157">
        <f>F88</f>
        <v>500000</v>
      </c>
      <c r="F89" s="58"/>
      <c r="G89" s="35"/>
    </row>
    <row r="90" spans="1:7" ht="25" x14ac:dyDescent="0.35">
      <c r="A90" s="37" t="s">
        <v>3492</v>
      </c>
      <c r="B90" s="101"/>
      <c r="C90" s="62" t="s">
        <v>3496</v>
      </c>
      <c r="D90" s="33" t="s">
        <v>2292</v>
      </c>
      <c r="E90" s="33">
        <v>1</v>
      </c>
      <c r="F90" s="33"/>
      <c r="G90" s="35"/>
    </row>
    <row r="91" spans="1:7" ht="22.4" customHeight="1" x14ac:dyDescent="0.35">
      <c r="A91" s="37"/>
      <c r="B91" s="101"/>
      <c r="C91" s="62"/>
      <c r="D91" s="33"/>
      <c r="E91" s="33"/>
      <c r="F91" s="33"/>
      <c r="G91" s="35"/>
    </row>
    <row r="92" spans="1:7" ht="22.4" customHeight="1" x14ac:dyDescent="0.35">
      <c r="A92" s="37" t="s">
        <v>3493</v>
      </c>
      <c r="B92" s="101"/>
      <c r="C92" s="64" t="s">
        <v>983</v>
      </c>
      <c r="D92" s="104"/>
      <c r="E92" s="104"/>
      <c r="F92" s="105"/>
      <c r="G92" s="35"/>
    </row>
    <row r="93" spans="1:7" ht="37.5" x14ac:dyDescent="0.35">
      <c r="A93" s="37" t="s">
        <v>3497</v>
      </c>
      <c r="B93" s="101"/>
      <c r="C93" s="60" t="s">
        <v>3499</v>
      </c>
      <c r="D93" s="63" t="s">
        <v>1562</v>
      </c>
      <c r="E93" s="63">
        <v>1</v>
      </c>
      <c r="F93" s="58">
        <v>10000</v>
      </c>
      <c r="G93" s="35">
        <f>F93*E93</f>
        <v>10000</v>
      </c>
    </row>
    <row r="94" spans="1:7" ht="22.4" customHeight="1" x14ac:dyDescent="0.35">
      <c r="A94" s="37" t="s">
        <v>3498</v>
      </c>
      <c r="B94" s="101"/>
      <c r="C94" s="62" t="s">
        <v>3500</v>
      </c>
      <c r="D94" s="63" t="s">
        <v>840</v>
      </c>
      <c r="E94" s="157">
        <f>F93</f>
        <v>10000</v>
      </c>
      <c r="F94" s="58"/>
      <c r="G94" s="35"/>
    </row>
    <row r="95" spans="1:7" ht="22.4" customHeight="1" x14ac:dyDescent="0.35">
      <c r="A95" s="37"/>
      <c r="B95" s="101"/>
      <c r="C95" s="64"/>
      <c r="D95" s="104"/>
      <c r="E95" s="104"/>
      <c r="F95" s="105"/>
      <c r="G95" s="35"/>
    </row>
    <row r="96" spans="1:7" ht="22.4" customHeight="1" x14ac:dyDescent="0.35">
      <c r="A96" s="37" t="s">
        <v>3519</v>
      </c>
      <c r="B96" s="101"/>
      <c r="C96" s="64" t="s">
        <v>3520</v>
      </c>
      <c r="D96" s="104"/>
      <c r="E96" s="104"/>
      <c r="F96" s="105"/>
      <c r="G96" s="35"/>
    </row>
    <row r="97" spans="1:7" ht="28.5" customHeight="1" x14ac:dyDescent="0.35">
      <c r="A97" s="37"/>
      <c r="B97" s="101"/>
      <c r="C97" s="62" t="s">
        <v>992</v>
      </c>
      <c r="D97" s="104"/>
      <c r="E97" s="104"/>
      <c r="F97" s="105"/>
      <c r="G97" s="35"/>
    </row>
    <row r="98" spans="1:7" ht="22.4" customHeight="1" x14ac:dyDescent="0.35">
      <c r="A98" s="37" t="s">
        <v>3521</v>
      </c>
      <c r="B98" s="101"/>
      <c r="C98" s="62" t="s">
        <v>971</v>
      </c>
      <c r="D98" s="104" t="s">
        <v>6</v>
      </c>
      <c r="E98" s="104">
        <v>1</v>
      </c>
      <c r="F98" s="105"/>
      <c r="G98" s="35"/>
    </row>
    <row r="99" spans="1:7" ht="22.4" customHeight="1" x14ac:dyDescent="0.35">
      <c r="A99" s="37" t="s">
        <v>3522</v>
      </c>
      <c r="B99" s="101"/>
      <c r="C99" s="62" t="s">
        <v>972</v>
      </c>
      <c r="D99" s="104" t="s">
        <v>6</v>
      </c>
      <c r="E99" s="104">
        <v>1</v>
      </c>
      <c r="F99" s="105"/>
      <c r="G99" s="35"/>
    </row>
    <row r="100" spans="1:7" ht="22.4" customHeight="1" x14ac:dyDescent="0.35">
      <c r="A100" s="37" t="s">
        <v>3523</v>
      </c>
      <c r="B100" s="101"/>
      <c r="C100" s="62" t="s">
        <v>974</v>
      </c>
      <c r="D100" s="104" t="s">
        <v>6</v>
      </c>
      <c r="E100" s="104">
        <v>1</v>
      </c>
      <c r="F100" s="105"/>
      <c r="G100" s="35"/>
    </row>
    <row r="101" spans="1:7" ht="22.4" customHeight="1" x14ac:dyDescent="0.35">
      <c r="A101" s="37"/>
      <c r="B101" s="101"/>
      <c r="C101" s="62"/>
      <c r="D101" s="104"/>
      <c r="E101" s="104"/>
      <c r="F101" s="105"/>
      <c r="G101" s="35"/>
    </row>
    <row r="102" spans="1:7" ht="22.4" customHeight="1" x14ac:dyDescent="0.35">
      <c r="A102" s="37" t="s">
        <v>3526</v>
      </c>
      <c r="B102" s="101"/>
      <c r="C102" s="64" t="s">
        <v>3524</v>
      </c>
      <c r="D102" s="104"/>
      <c r="E102" s="104"/>
      <c r="F102" s="105"/>
      <c r="G102" s="35"/>
    </row>
    <row r="103" spans="1:7" ht="62.5" x14ac:dyDescent="0.35">
      <c r="A103" s="37" t="s">
        <v>3527</v>
      </c>
      <c r="B103" s="101"/>
      <c r="C103" s="60" t="s">
        <v>3525</v>
      </c>
      <c r="D103" s="63" t="s">
        <v>1562</v>
      </c>
      <c r="E103" s="63">
        <v>1</v>
      </c>
      <c r="F103" s="58">
        <v>200000</v>
      </c>
      <c r="G103" s="35">
        <f>F103*E103</f>
        <v>200000</v>
      </c>
    </row>
    <row r="104" spans="1:7" ht="22.4" customHeight="1" x14ac:dyDescent="0.35">
      <c r="A104" s="37" t="s">
        <v>3528</v>
      </c>
      <c r="B104" s="101"/>
      <c r="C104" s="62" t="s">
        <v>3529</v>
      </c>
      <c r="D104" s="63" t="s">
        <v>840</v>
      </c>
      <c r="E104" s="157">
        <f>F103</f>
        <v>200000</v>
      </c>
      <c r="F104" s="58"/>
      <c r="G104" s="35"/>
    </row>
    <row r="105" spans="1:7" ht="22.4" customHeight="1" x14ac:dyDescent="0.35">
      <c r="A105" s="37"/>
      <c r="B105" s="101"/>
      <c r="C105" s="62"/>
      <c r="D105" s="104"/>
      <c r="E105" s="104"/>
      <c r="F105" s="105"/>
      <c r="G105" s="35"/>
    </row>
    <row r="106" spans="1:7" ht="22.4" customHeight="1" x14ac:dyDescent="0.35">
      <c r="A106" s="37"/>
      <c r="B106" s="101"/>
      <c r="C106" s="62"/>
      <c r="D106" s="104"/>
      <c r="E106" s="104"/>
      <c r="F106" s="105"/>
      <c r="G106" s="35"/>
    </row>
    <row r="107" spans="1:7" ht="22.4" customHeight="1" x14ac:dyDescent="0.35">
      <c r="A107" s="37"/>
      <c r="B107" s="101"/>
      <c r="C107" s="62"/>
      <c r="D107" s="104"/>
      <c r="E107" s="104"/>
      <c r="F107" s="105"/>
      <c r="G107" s="35"/>
    </row>
    <row r="108" spans="1:7" ht="22.4" customHeight="1" x14ac:dyDescent="0.35">
      <c r="A108" s="37"/>
      <c r="B108" s="101"/>
      <c r="C108" s="62"/>
      <c r="D108" s="104"/>
      <c r="E108" s="104"/>
      <c r="F108" s="105"/>
      <c r="G108" s="35"/>
    </row>
    <row r="109" spans="1:7" ht="22.4" customHeight="1" x14ac:dyDescent="0.35">
      <c r="A109" s="37"/>
      <c r="B109" s="101"/>
      <c r="C109" s="62"/>
      <c r="D109" s="104"/>
      <c r="E109" s="104"/>
      <c r="F109" s="105"/>
      <c r="G109" s="35"/>
    </row>
    <row r="110" spans="1:7" ht="22.4" customHeight="1" x14ac:dyDescent="0.35">
      <c r="A110" s="37"/>
      <c r="B110" s="101"/>
      <c r="C110" s="62"/>
      <c r="D110" s="104"/>
      <c r="E110" s="104"/>
      <c r="F110" s="105"/>
      <c r="G110" s="35"/>
    </row>
    <row r="111" spans="1:7" ht="22.4" customHeight="1" thickBot="1" x14ac:dyDescent="0.4">
      <c r="A111" s="37"/>
      <c r="B111" s="101"/>
      <c r="C111" s="101"/>
      <c r="D111" s="195"/>
      <c r="E111" s="101"/>
      <c r="F111" s="101"/>
      <c r="G111" s="196"/>
    </row>
    <row r="112" spans="1:7" ht="24" customHeight="1" thickBot="1" x14ac:dyDescent="0.4">
      <c r="A112" s="112"/>
      <c r="B112" s="50"/>
      <c r="C112" s="246" t="s">
        <v>984</v>
      </c>
      <c r="D112" s="250"/>
      <c r="E112" s="248"/>
      <c r="F112" s="27"/>
      <c r="G112" s="29"/>
    </row>
  </sheetData>
  <mergeCells count="1">
    <mergeCell ref="C112:E112"/>
  </mergeCells>
  <phoneticPr fontId="18" type="noConversion"/>
  <pageMargins left="0.59055118110236227" right="0.39370078740157483" top="0.78740157480314965" bottom="0.78740157480314965" header="0.31496062992125984" footer="0.31496062992125984"/>
  <pageSetup paperSize="9" firstPageNumber="130" fitToHeight="0" orientation="portrait" useFirstPageNumber="1" r:id="rId1"/>
  <headerFooter>
    <oddHeader>&amp;L&amp;"Arial,Regular"&amp;8A 3-YEAR FRAMEWORK AGREEMENT FOR THE DEVELOPMENT AND MAINTENANCE OF IRRIGATION
PROJECTS AND SCHEMES FOR LIMPOPO DEPARTMENT OF AGRICULTURE AND RURAL DEVELOPMENT&amp;R&amp;"Arial,Regular"&amp;10
Bid No. ACDP 23/16</oddHeader>
    <oddFooter>&amp;LContract
Part C2: Pricing Data&amp;CC&amp;PofC181&amp;RC2.2
Bills of Quantities</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62"/>
  <sheetViews>
    <sheetView view="pageLayout" zoomScale="110" zoomScaleNormal="91" zoomScaleSheetLayoutView="118" zoomScalePageLayoutView="110" workbookViewId="0">
      <selection activeCell="C385" sqref="C385"/>
    </sheetView>
  </sheetViews>
  <sheetFormatPr defaultColWidth="9.08984375" defaultRowHeight="22.5" customHeight="1" x14ac:dyDescent="0.35"/>
  <cols>
    <col min="1" max="1" width="8.36328125" style="17" customWidth="1"/>
    <col min="2" max="2" width="6.90625" style="12" customWidth="1"/>
    <col min="3" max="3" width="41" style="13" customWidth="1"/>
    <col min="4" max="4" width="5.54296875" style="14" customWidth="1"/>
    <col min="5" max="5" width="4.90625" style="15" customWidth="1"/>
    <col min="6" max="6" width="11.90625" style="16" customWidth="1"/>
    <col min="7" max="7" width="13.81640625" style="12" customWidth="1"/>
    <col min="8" max="16384" width="9.08984375" style="12"/>
  </cols>
  <sheetData>
    <row r="1" spans="1:7" ht="22.5" customHeight="1" thickBot="1" x14ac:dyDescent="0.4">
      <c r="A1" s="11" t="s">
        <v>40</v>
      </c>
      <c r="B1" s="11" t="s">
        <v>1058</v>
      </c>
      <c r="C1" s="11" t="s">
        <v>4</v>
      </c>
      <c r="D1" s="11" t="s">
        <v>1054</v>
      </c>
      <c r="E1" s="11" t="s">
        <v>1055</v>
      </c>
      <c r="F1" s="11" t="s">
        <v>1056</v>
      </c>
      <c r="G1" s="11" t="s">
        <v>1057</v>
      </c>
    </row>
    <row r="2" spans="1:7" ht="28.25" customHeight="1" thickBot="1" x14ac:dyDescent="0.4">
      <c r="A2" s="136"/>
      <c r="B2" s="41"/>
      <c r="C2" s="55" t="s">
        <v>515</v>
      </c>
      <c r="D2" s="73"/>
      <c r="E2" s="73"/>
      <c r="F2" s="74"/>
      <c r="G2" s="75"/>
    </row>
    <row r="3" spans="1:7" ht="22.4" customHeight="1" x14ac:dyDescent="0.35">
      <c r="A3" s="89" t="s">
        <v>2214</v>
      </c>
      <c r="B3" s="33"/>
      <c r="C3" s="160" t="s">
        <v>2212</v>
      </c>
      <c r="D3" s="33"/>
      <c r="E3" s="33"/>
      <c r="F3" s="33"/>
      <c r="G3" s="35"/>
    </row>
    <row r="4" spans="1:7" ht="104.5" customHeight="1" x14ac:dyDescent="0.35">
      <c r="A4" s="56"/>
      <c r="B4" s="33"/>
      <c r="C4" s="34" t="s">
        <v>2215</v>
      </c>
      <c r="D4" s="33"/>
      <c r="E4" s="33"/>
      <c r="F4" s="58"/>
      <c r="G4" s="35"/>
    </row>
    <row r="5" spans="1:7" ht="22" customHeight="1" x14ac:dyDescent="0.35">
      <c r="A5" s="56"/>
      <c r="B5" s="33"/>
      <c r="C5" s="34"/>
      <c r="D5" s="33"/>
      <c r="E5" s="33"/>
      <c r="F5" s="58"/>
      <c r="G5" s="35"/>
    </row>
    <row r="6" spans="1:7" ht="22" customHeight="1" x14ac:dyDescent="0.35">
      <c r="A6" s="89" t="s">
        <v>2216</v>
      </c>
      <c r="B6" s="33"/>
      <c r="C6" s="159" t="s">
        <v>2245</v>
      </c>
      <c r="D6" s="33"/>
      <c r="E6" s="33"/>
      <c r="F6" s="58"/>
      <c r="G6" s="35"/>
    </row>
    <row r="7" spans="1:7" ht="22.5" customHeight="1" x14ac:dyDescent="0.35">
      <c r="A7" s="56"/>
      <c r="B7" s="33"/>
      <c r="C7" s="34" t="s">
        <v>2217</v>
      </c>
      <c r="D7" s="33" t="s">
        <v>6</v>
      </c>
      <c r="E7" s="33">
        <v>1</v>
      </c>
      <c r="F7" s="33"/>
      <c r="G7" s="35"/>
    </row>
    <row r="8" spans="1:7" ht="22.5" customHeight="1" x14ac:dyDescent="0.35">
      <c r="A8" s="56"/>
      <c r="B8" s="33"/>
      <c r="C8" s="34" t="s">
        <v>2218</v>
      </c>
      <c r="D8" s="33" t="s">
        <v>6</v>
      </c>
      <c r="E8" s="33">
        <v>1</v>
      </c>
      <c r="F8" s="33"/>
      <c r="G8" s="35"/>
    </row>
    <row r="9" spans="1:7" ht="22.5" customHeight="1" x14ac:dyDescent="0.35">
      <c r="A9" s="56"/>
      <c r="B9" s="33"/>
      <c r="C9" s="34" t="s">
        <v>2219</v>
      </c>
      <c r="D9" s="33" t="s">
        <v>6</v>
      </c>
      <c r="E9" s="33">
        <v>1</v>
      </c>
      <c r="F9" s="58"/>
      <c r="G9" s="35"/>
    </row>
    <row r="10" spans="1:7" ht="22.5" customHeight="1" x14ac:dyDescent="0.35">
      <c r="A10" s="56"/>
      <c r="B10" s="33"/>
      <c r="C10" s="34" t="s">
        <v>2220</v>
      </c>
      <c r="D10" s="33" t="s">
        <v>6</v>
      </c>
      <c r="E10" s="33">
        <v>1</v>
      </c>
      <c r="F10" s="58"/>
      <c r="G10" s="35"/>
    </row>
    <row r="11" spans="1:7" ht="22.5" customHeight="1" x14ac:dyDescent="0.35">
      <c r="A11" s="56"/>
      <c r="B11" s="33"/>
      <c r="C11" s="34" t="s">
        <v>2221</v>
      </c>
      <c r="D11" s="33" t="s">
        <v>6</v>
      </c>
      <c r="E11" s="33">
        <v>1</v>
      </c>
      <c r="F11" s="33"/>
      <c r="G11" s="35"/>
    </row>
    <row r="12" spans="1:7" ht="22.5" customHeight="1" x14ac:dyDescent="0.35">
      <c r="A12" s="56"/>
      <c r="B12" s="33"/>
      <c r="C12" s="34" t="s">
        <v>2222</v>
      </c>
      <c r="D12" s="33" t="s">
        <v>6</v>
      </c>
      <c r="E12" s="33">
        <v>1</v>
      </c>
      <c r="F12" s="33"/>
      <c r="G12" s="35"/>
    </row>
    <row r="13" spans="1:7" ht="22.5" customHeight="1" x14ac:dyDescent="0.35">
      <c r="A13" s="56"/>
      <c r="B13" s="33"/>
      <c r="C13" s="34" t="s">
        <v>2223</v>
      </c>
      <c r="D13" s="33" t="s">
        <v>6</v>
      </c>
      <c r="E13" s="33">
        <v>1</v>
      </c>
      <c r="F13" s="58"/>
      <c r="G13" s="35"/>
    </row>
    <row r="14" spans="1:7" ht="22.5" customHeight="1" x14ac:dyDescent="0.35">
      <c r="A14" s="56"/>
      <c r="B14" s="33"/>
      <c r="C14" s="34"/>
      <c r="D14" s="33"/>
      <c r="E14" s="33"/>
      <c r="F14" s="58"/>
      <c r="G14" s="35"/>
    </row>
    <row r="15" spans="1:7" ht="22" customHeight="1" x14ac:dyDescent="0.35">
      <c r="A15" s="89" t="s">
        <v>2224</v>
      </c>
      <c r="B15" s="33"/>
      <c r="C15" s="159" t="s">
        <v>2246</v>
      </c>
      <c r="D15" s="33"/>
      <c r="E15" s="33"/>
      <c r="F15" s="58"/>
      <c r="G15" s="35"/>
    </row>
    <row r="16" spans="1:7" ht="22.5" customHeight="1" x14ac:dyDescent="0.35">
      <c r="A16" s="56"/>
      <c r="B16" s="33"/>
      <c r="C16" s="34" t="s">
        <v>2217</v>
      </c>
      <c r="D16" s="33" t="s">
        <v>6</v>
      </c>
      <c r="E16" s="33">
        <v>1</v>
      </c>
      <c r="F16" s="33"/>
      <c r="G16" s="35"/>
    </row>
    <row r="17" spans="1:7" ht="22.5" customHeight="1" x14ac:dyDescent="0.35">
      <c r="A17" s="56"/>
      <c r="B17" s="33"/>
      <c r="C17" s="34" t="s">
        <v>2218</v>
      </c>
      <c r="D17" s="33" t="s">
        <v>6</v>
      </c>
      <c r="E17" s="33">
        <v>1</v>
      </c>
      <c r="F17" s="33"/>
      <c r="G17" s="35"/>
    </row>
    <row r="18" spans="1:7" ht="22.5" customHeight="1" x14ac:dyDescent="0.35">
      <c r="A18" s="56"/>
      <c r="B18" s="33"/>
      <c r="C18" s="34" t="s">
        <v>2219</v>
      </c>
      <c r="D18" s="33" t="s">
        <v>6</v>
      </c>
      <c r="E18" s="33">
        <v>1</v>
      </c>
      <c r="F18" s="58"/>
      <c r="G18" s="35"/>
    </row>
    <row r="19" spans="1:7" ht="22.5" customHeight="1" x14ac:dyDescent="0.35">
      <c r="A19" s="56"/>
      <c r="B19" s="33"/>
      <c r="C19" s="34" t="s">
        <v>2220</v>
      </c>
      <c r="D19" s="33" t="s">
        <v>6</v>
      </c>
      <c r="E19" s="33">
        <v>1</v>
      </c>
      <c r="F19" s="58"/>
      <c r="G19" s="35"/>
    </row>
    <row r="20" spans="1:7" ht="22.5" customHeight="1" x14ac:dyDescent="0.35">
      <c r="A20" s="56"/>
      <c r="B20" s="33"/>
      <c r="C20" s="34" t="s">
        <v>2221</v>
      </c>
      <c r="D20" s="33" t="s">
        <v>6</v>
      </c>
      <c r="E20" s="33">
        <v>1</v>
      </c>
      <c r="F20" s="33"/>
      <c r="G20" s="35"/>
    </row>
    <row r="21" spans="1:7" ht="22.5" customHeight="1" x14ac:dyDescent="0.35">
      <c r="A21" s="56"/>
      <c r="B21" s="33"/>
      <c r="C21" s="34" t="s">
        <v>2222</v>
      </c>
      <c r="D21" s="33" t="s">
        <v>6</v>
      </c>
      <c r="E21" s="33">
        <v>1</v>
      </c>
      <c r="F21" s="33"/>
      <c r="G21" s="35"/>
    </row>
    <row r="22" spans="1:7" ht="22.5" customHeight="1" x14ac:dyDescent="0.35">
      <c r="A22" s="56"/>
      <c r="B22" s="33"/>
      <c r="C22" s="34" t="s">
        <v>2223</v>
      </c>
      <c r="D22" s="33" t="s">
        <v>6</v>
      </c>
      <c r="E22" s="33">
        <v>1</v>
      </c>
      <c r="F22" s="58"/>
      <c r="G22" s="35"/>
    </row>
    <row r="23" spans="1:7" ht="22.4" customHeight="1" x14ac:dyDescent="0.35">
      <c r="A23" s="56"/>
      <c r="B23" s="33"/>
      <c r="C23" s="34"/>
      <c r="D23" s="33"/>
      <c r="E23" s="33"/>
      <c r="F23" s="58"/>
      <c r="G23" s="35"/>
    </row>
    <row r="24" spans="1:7" ht="22.4" customHeight="1" x14ac:dyDescent="0.35">
      <c r="A24" s="89" t="s">
        <v>2225</v>
      </c>
      <c r="B24" s="33"/>
      <c r="C24" s="159" t="s">
        <v>2247</v>
      </c>
      <c r="D24" s="33"/>
      <c r="E24" s="33"/>
      <c r="F24" s="33"/>
      <c r="G24" s="35"/>
    </row>
    <row r="25" spans="1:7" ht="22.5" customHeight="1" x14ac:dyDescent="0.35">
      <c r="A25" s="56"/>
      <c r="B25" s="33"/>
      <c r="C25" s="34" t="s">
        <v>2217</v>
      </c>
      <c r="D25" s="33" t="s">
        <v>6</v>
      </c>
      <c r="E25" s="33">
        <v>1</v>
      </c>
      <c r="F25" s="33"/>
      <c r="G25" s="35"/>
    </row>
    <row r="26" spans="1:7" ht="22.5" customHeight="1" x14ac:dyDescent="0.35">
      <c r="A26" s="56"/>
      <c r="B26" s="33"/>
      <c r="C26" s="34" t="s">
        <v>2218</v>
      </c>
      <c r="D26" s="33" t="s">
        <v>6</v>
      </c>
      <c r="E26" s="33">
        <v>1</v>
      </c>
      <c r="F26" s="58"/>
      <c r="G26" s="35"/>
    </row>
    <row r="27" spans="1:7" ht="22.5" customHeight="1" thickBot="1" x14ac:dyDescent="0.4">
      <c r="A27" s="56"/>
      <c r="B27" s="33"/>
      <c r="C27" s="34" t="s">
        <v>2219</v>
      </c>
      <c r="D27" s="33" t="s">
        <v>6</v>
      </c>
      <c r="E27" s="33">
        <v>1</v>
      </c>
      <c r="F27" s="58"/>
      <c r="G27" s="35"/>
    </row>
    <row r="28" spans="1:7" ht="22.5" customHeight="1" thickBot="1" x14ac:dyDescent="0.4">
      <c r="A28" s="47" t="s">
        <v>2226</v>
      </c>
      <c r="B28" s="48"/>
      <c r="C28" s="49" t="s">
        <v>994</v>
      </c>
      <c r="D28" s="50"/>
      <c r="E28" s="50"/>
      <c r="F28" s="50"/>
      <c r="G28" s="51"/>
    </row>
    <row r="29" spans="1:7" ht="22.5" customHeight="1" thickBot="1" x14ac:dyDescent="0.4">
      <c r="A29" s="47" t="s">
        <v>2226</v>
      </c>
      <c r="B29" s="48"/>
      <c r="C29" s="49" t="s">
        <v>996</v>
      </c>
      <c r="D29" s="50"/>
      <c r="E29" s="50"/>
      <c r="F29" s="50"/>
      <c r="G29" s="51"/>
    </row>
    <row r="30" spans="1:7" ht="22.5" customHeight="1" x14ac:dyDescent="0.35">
      <c r="A30" s="56"/>
      <c r="B30" s="33"/>
      <c r="C30" s="34" t="s">
        <v>2220</v>
      </c>
      <c r="D30" s="33" t="s">
        <v>6</v>
      </c>
      <c r="E30" s="33">
        <v>1</v>
      </c>
      <c r="F30" s="58"/>
      <c r="G30" s="35"/>
    </row>
    <row r="31" spans="1:7" ht="22.5" customHeight="1" x14ac:dyDescent="0.35">
      <c r="A31" s="56"/>
      <c r="B31" s="33"/>
      <c r="C31" s="34" t="s">
        <v>2221</v>
      </c>
      <c r="D31" s="33" t="s">
        <v>6</v>
      </c>
      <c r="E31" s="33">
        <v>1</v>
      </c>
      <c r="F31" s="58"/>
      <c r="G31" s="35"/>
    </row>
    <row r="32" spans="1:7" ht="22.5" customHeight="1" x14ac:dyDescent="0.35">
      <c r="A32" s="56"/>
      <c r="B32" s="33"/>
      <c r="C32" s="34" t="s">
        <v>2222</v>
      </c>
      <c r="D32" s="33" t="s">
        <v>6</v>
      </c>
      <c r="E32" s="33">
        <v>1</v>
      </c>
      <c r="F32" s="33"/>
      <c r="G32" s="35"/>
    </row>
    <row r="33" spans="1:7" ht="22.4" customHeight="1" x14ac:dyDescent="0.35">
      <c r="A33" s="56"/>
      <c r="B33" s="33"/>
      <c r="C33" s="34" t="s">
        <v>2223</v>
      </c>
      <c r="D33" s="33" t="s">
        <v>6</v>
      </c>
      <c r="E33" s="33">
        <v>1</v>
      </c>
      <c r="F33" s="33"/>
      <c r="G33" s="35"/>
    </row>
    <row r="34" spans="1:7" ht="22.5" customHeight="1" x14ac:dyDescent="0.35">
      <c r="A34" s="56"/>
      <c r="B34" s="33"/>
      <c r="C34" s="34"/>
      <c r="D34" s="63"/>
      <c r="E34" s="63"/>
      <c r="F34" s="58"/>
      <c r="G34" s="35"/>
    </row>
    <row r="35" spans="1:7" ht="22.5" customHeight="1" x14ac:dyDescent="0.35">
      <c r="A35" s="89" t="s">
        <v>2227</v>
      </c>
      <c r="B35" s="33"/>
      <c r="C35" s="159" t="s">
        <v>2248</v>
      </c>
      <c r="D35" s="63"/>
      <c r="E35" s="63"/>
      <c r="F35" s="58"/>
      <c r="G35" s="35"/>
    </row>
    <row r="36" spans="1:7" ht="22.5" customHeight="1" x14ac:dyDescent="0.35">
      <c r="A36" s="56"/>
      <c r="B36" s="33"/>
      <c r="C36" s="34" t="s">
        <v>2228</v>
      </c>
      <c r="D36" s="33" t="s">
        <v>6</v>
      </c>
      <c r="E36" s="33">
        <v>1</v>
      </c>
      <c r="F36" s="33"/>
      <c r="G36" s="35"/>
    </row>
    <row r="37" spans="1:7" ht="22.5" customHeight="1" x14ac:dyDescent="0.35">
      <c r="A37" s="56"/>
      <c r="B37" s="33"/>
      <c r="C37" s="34" t="s">
        <v>2229</v>
      </c>
      <c r="D37" s="33" t="s">
        <v>6</v>
      </c>
      <c r="E37" s="33">
        <v>1</v>
      </c>
      <c r="F37" s="33"/>
      <c r="G37" s="35"/>
    </row>
    <row r="38" spans="1:7" ht="22.5" customHeight="1" x14ac:dyDescent="0.35">
      <c r="A38" s="56"/>
      <c r="B38" s="33"/>
      <c r="C38" s="34" t="s">
        <v>2230</v>
      </c>
      <c r="D38" s="33" t="s">
        <v>6</v>
      </c>
      <c r="E38" s="33">
        <v>1</v>
      </c>
      <c r="F38" s="58"/>
      <c r="G38" s="35"/>
    </row>
    <row r="39" spans="1:7" ht="22.5" customHeight="1" x14ac:dyDescent="0.35">
      <c r="A39" s="56"/>
      <c r="B39" s="33"/>
      <c r="C39" s="34" t="s">
        <v>2231</v>
      </c>
      <c r="D39" s="33" t="s">
        <v>6</v>
      </c>
      <c r="E39" s="33">
        <v>1</v>
      </c>
      <c r="F39" s="58"/>
      <c r="G39" s="35"/>
    </row>
    <row r="40" spans="1:7" ht="22.5" customHeight="1" x14ac:dyDescent="0.35">
      <c r="A40" s="56"/>
      <c r="B40" s="33"/>
      <c r="C40" s="34" t="s">
        <v>2232</v>
      </c>
      <c r="D40" s="33" t="s">
        <v>6</v>
      </c>
      <c r="E40" s="33">
        <v>1</v>
      </c>
      <c r="F40" s="33"/>
      <c r="G40" s="35"/>
    </row>
    <row r="41" spans="1:7" ht="22.5" customHeight="1" x14ac:dyDescent="0.35">
      <c r="A41" s="56"/>
      <c r="B41" s="33"/>
      <c r="C41" s="34" t="s">
        <v>2233</v>
      </c>
      <c r="D41" s="33" t="s">
        <v>6</v>
      </c>
      <c r="E41" s="33">
        <v>1</v>
      </c>
      <c r="F41" s="33"/>
      <c r="G41" s="35"/>
    </row>
    <row r="42" spans="1:7" ht="22.4" customHeight="1" x14ac:dyDescent="0.35">
      <c r="A42" s="89"/>
      <c r="B42" s="33"/>
      <c r="C42" s="34" t="s">
        <v>2234</v>
      </c>
      <c r="D42" s="33" t="s">
        <v>6</v>
      </c>
      <c r="E42" s="33">
        <v>1</v>
      </c>
      <c r="F42" s="33"/>
      <c r="G42" s="35"/>
    </row>
    <row r="43" spans="1:7" ht="22.4" customHeight="1" x14ac:dyDescent="0.35">
      <c r="A43" s="56"/>
      <c r="B43" s="33"/>
      <c r="C43" s="52" t="s">
        <v>2235</v>
      </c>
      <c r="D43" s="33" t="s">
        <v>6</v>
      </c>
      <c r="E43" s="33">
        <v>1</v>
      </c>
      <c r="F43" s="58"/>
      <c r="G43" s="35"/>
    </row>
    <row r="44" spans="1:7" ht="22.4" customHeight="1" x14ac:dyDescent="0.35">
      <c r="A44" s="56"/>
      <c r="B44" s="33"/>
      <c r="C44" s="52" t="s">
        <v>2236</v>
      </c>
      <c r="D44" s="33" t="s">
        <v>6</v>
      </c>
      <c r="E44" s="33">
        <v>1</v>
      </c>
      <c r="F44" s="58"/>
      <c r="G44" s="35"/>
    </row>
    <row r="45" spans="1:7" ht="22.5" customHeight="1" x14ac:dyDescent="0.35">
      <c r="A45" s="56"/>
      <c r="B45" s="33"/>
      <c r="C45" s="62" t="s">
        <v>2237</v>
      </c>
      <c r="D45" s="33" t="s">
        <v>6</v>
      </c>
      <c r="E45" s="33">
        <v>1</v>
      </c>
      <c r="F45" s="58"/>
      <c r="G45" s="35"/>
    </row>
    <row r="46" spans="1:7" ht="22.5" customHeight="1" x14ac:dyDescent="0.35">
      <c r="A46" s="56"/>
      <c r="B46" s="33"/>
      <c r="C46" s="62" t="s">
        <v>2238</v>
      </c>
      <c r="D46" s="33" t="s">
        <v>6</v>
      </c>
      <c r="E46" s="33">
        <v>1</v>
      </c>
      <c r="F46" s="33"/>
      <c r="G46" s="35"/>
    </row>
    <row r="47" spans="1:7" ht="22.5" customHeight="1" x14ac:dyDescent="0.35">
      <c r="A47" s="56"/>
      <c r="B47" s="33"/>
      <c r="C47" s="62" t="s">
        <v>2239</v>
      </c>
      <c r="D47" s="33" t="s">
        <v>6</v>
      </c>
      <c r="E47" s="33">
        <v>1</v>
      </c>
      <c r="F47" s="33"/>
      <c r="G47" s="35"/>
    </row>
    <row r="48" spans="1:7" ht="22.5" customHeight="1" x14ac:dyDescent="0.35">
      <c r="A48" s="56"/>
      <c r="B48" s="33"/>
      <c r="C48" s="62" t="s">
        <v>2240</v>
      </c>
      <c r="D48" s="33" t="s">
        <v>6</v>
      </c>
      <c r="E48" s="33">
        <v>1</v>
      </c>
      <c r="F48" s="33"/>
      <c r="G48" s="35"/>
    </row>
    <row r="49" spans="1:7" ht="22.5" customHeight="1" x14ac:dyDescent="0.35">
      <c r="A49" s="56"/>
      <c r="B49" s="33"/>
      <c r="C49" s="62" t="s">
        <v>2241</v>
      </c>
      <c r="D49" s="33" t="s">
        <v>6</v>
      </c>
      <c r="E49" s="33">
        <v>1</v>
      </c>
      <c r="F49" s="58"/>
      <c r="G49" s="35"/>
    </row>
    <row r="50" spans="1:7" ht="22.5" customHeight="1" x14ac:dyDescent="0.35">
      <c r="A50" s="56"/>
      <c r="B50" s="33"/>
      <c r="C50" s="62" t="s">
        <v>2242</v>
      </c>
      <c r="D50" s="33" t="s">
        <v>6</v>
      </c>
      <c r="E50" s="33">
        <v>1</v>
      </c>
      <c r="F50" s="58"/>
      <c r="G50" s="35"/>
    </row>
    <row r="51" spans="1:7" ht="22.5" customHeight="1" x14ac:dyDescent="0.35">
      <c r="A51" s="56"/>
      <c r="B51" s="33"/>
      <c r="C51" s="62"/>
      <c r="D51" s="63"/>
      <c r="E51" s="63"/>
      <c r="F51" s="33"/>
      <c r="G51" s="35"/>
    </row>
    <row r="52" spans="1:7" ht="22.5" customHeight="1" x14ac:dyDescent="0.35">
      <c r="A52" s="89" t="s">
        <v>2244</v>
      </c>
      <c r="B52" s="33"/>
      <c r="C52" s="159" t="s">
        <v>2249</v>
      </c>
      <c r="D52" s="63"/>
      <c r="E52" s="63"/>
      <c r="F52" s="33"/>
      <c r="G52" s="35"/>
    </row>
    <row r="53" spans="1:7" ht="40.5" customHeight="1" x14ac:dyDescent="0.35">
      <c r="A53" s="56" t="s">
        <v>2252</v>
      </c>
      <c r="B53" s="33"/>
      <c r="C53" s="60" t="s">
        <v>2250</v>
      </c>
      <c r="D53" s="63" t="s">
        <v>1562</v>
      </c>
      <c r="E53" s="63">
        <v>1</v>
      </c>
      <c r="F53" s="58">
        <v>20000</v>
      </c>
      <c r="G53" s="35">
        <f>F53*E53</f>
        <v>20000</v>
      </c>
    </row>
    <row r="54" spans="1:7" ht="22.5" customHeight="1" x14ac:dyDescent="0.35">
      <c r="A54" s="56" t="s">
        <v>2253</v>
      </c>
      <c r="B54" s="33"/>
      <c r="C54" s="62" t="s">
        <v>2251</v>
      </c>
      <c r="D54" s="63" t="s">
        <v>840</v>
      </c>
      <c r="E54" s="157">
        <f>F53</f>
        <v>20000</v>
      </c>
      <c r="F54" s="58"/>
      <c r="G54" s="35"/>
    </row>
    <row r="55" spans="1:7" ht="37.5" x14ac:dyDescent="0.35">
      <c r="A55" s="56" t="s">
        <v>2254</v>
      </c>
      <c r="B55" s="33"/>
      <c r="C55" s="62" t="s">
        <v>2273</v>
      </c>
      <c r="D55" s="33" t="s">
        <v>6</v>
      </c>
      <c r="E55" s="33">
        <v>1</v>
      </c>
      <c r="F55" s="33"/>
      <c r="G55" s="35"/>
    </row>
    <row r="56" spans="1:7" ht="22.5" customHeight="1" thickBot="1" x14ac:dyDescent="0.4">
      <c r="A56" s="56"/>
      <c r="B56" s="33"/>
      <c r="C56" s="62"/>
      <c r="D56" s="63"/>
      <c r="E56" s="63"/>
      <c r="F56" s="58"/>
      <c r="G56" s="35"/>
    </row>
    <row r="57" spans="1:7" ht="22.5" customHeight="1" thickBot="1" x14ac:dyDescent="0.4">
      <c r="A57" s="47" t="s">
        <v>2226</v>
      </c>
      <c r="B57" s="48"/>
      <c r="C57" s="49" t="s">
        <v>994</v>
      </c>
      <c r="D57" s="50"/>
      <c r="E57" s="50"/>
      <c r="F57" s="50"/>
      <c r="G57" s="51"/>
    </row>
    <row r="58" spans="1:7" ht="22.5" customHeight="1" thickBot="1" x14ac:dyDescent="0.4">
      <c r="A58" s="47" t="s">
        <v>2226</v>
      </c>
      <c r="B58" s="48"/>
      <c r="C58" s="49" t="s">
        <v>996</v>
      </c>
      <c r="D58" s="50"/>
      <c r="E58" s="50"/>
      <c r="F58" s="50"/>
      <c r="G58" s="51"/>
    </row>
    <row r="59" spans="1:7" ht="22.4" customHeight="1" x14ac:dyDescent="0.35">
      <c r="A59" s="56"/>
      <c r="B59" s="33"/>
      <c r="C59" s="62"/>
      <c r="D59" s="63"/>
      <c r="E59" s="63"/>
      <c r="F59" s="33"/>
      <c r="G59" s="35"/>
    </row>
    <row r="60" spans="1:7" ht="22.4" customHeight="1" x14ac:dyDescent="0.35">
      <c r="A60" s="89" t="s">
        <v>2486</v>
      </c>
      <c r="B60" s="33"/>
      <c r="C60" s="159" t="s">
        <v>2485</v>
      </c>
      <c r="D60" s="63"/>
      <c r="E60" s="63"/>
      <c r="F60" s="33"/>
      <c r="G60" s="35"/>
    </row>
    <row r="61" spans="1:7" ht="50" x14ac:dyDescent="0.35">
      <c r="A61" s="56"/>
      <c r="B61" s="33"/>
      <c r="C61" s="60" t="s">
        <v>2487</v>
      </c>
      <c r="D61" s="63"/>
      <c r="E61" s="63"/>
      <c r="F61" s="33"/>
      <c r="G61" s="35"/>
    </row>
    <row r="62" spans="1:7" ht="22.4" customHeight="1" x14ac:dyDescent="0.35">
      <c r="A62" s="56"/>
      <c r="B62" s="33"/>
      <c r="C62" s="62" t="s">
        <v>2488</v>
      </c>
      <c r="D62" s="33" t="s">
        <v>6</v>
      </c>
      <c r="E62" s="33">
        <v>1</v>
      </c>
      <c r="F62" s="33"/>
      <c r="G62" s="35"/>
    </row>
    <row r="63" spans="1:7" ht="22.4" customHeight="1" x14ac:dyDescent="0.35">
      <c r="A63" s="56"/>
      <c r="B63" s="33"/>
      <c r="C63" s="62" t="s">
        <v>2489</v>
      </c>
      <c r="D63" s="33" t="s">
        <v>6</v>
      </c>
      <c r="E63" s="33">
        <v>1</v>
      </c>
      <c r="F63" s="33"/>
      <c r="G63" s="35"/>
    </row>
    <row r="64" spans="1:7" ht="22.4" customHeight="1" x14ac:dyDescent="0.35">
      <c r="A64" s="56"/>
      <c r="B64" s="33"/>
      <c r="C64" s="62" t="s">
        <v>2490</v>
      </c>
      <c r="D64" s="33" t="s">
        <v>6</v>
      </c>
      <c r="E64" s="33">
        <v>1</v>
      </c>
      <c r="F64" s="33"/>
      <c r="G64" s="35"/>
    </row>
    <row r="65" spans="1:7" ht="22.4" customHeight="1" x14ac:dyDescent="0.35">
      <c r="A65" s="56"/>
      <c r="B65" s="33"/>
      <c r="C65" s="62"/>
      <c r="D65" s="63"/>
      <c r="E65" s="63"/>
      <c r="F65" s="33"/>
      <c r="G65" s="35"/>
    </row>
    <row r="66" spans="1:7" ht="22.4" customHeight="1" x14ac:dyDescent="0.35">
      <c r="A66" s="89" t="s">
        <v>2491</v>
      </c>
      <c r="B66" s="33"/>
      <c r="C66" s="159" t="s">
        <v>2494</v>
      </c>
      <c r="D66" s="63"/>
      <c r="E66" s="63"/>
      <c r="F66" s="33"/>
      <c r="G66" s="35"/>
    </row>
    <row r="67" spans="1:7" ht="75" x14ac:dyDescent="0.35">
      <c r="A67" s="56"/>
      <c r="B67" s="45"/>
      <c r="C67" s="60" t="s">
        <v>2495</v>
      </c>
      <c r="D67" s="63"/>
      <c r="E67" s="63"/>
      <c r="F67" s="33"/>
      <c r="G67" s="35"/>
    </row>
    <row r="68" spans="1:7" ht="22.4" customHeight="1" x14ac:dyDescent="0.35">
      <c r="A68" s="56" t="s">
        <v>2496</v>
      </c>
      <c r="B68" s="33"/>
      <c r="C68" s="168" t="s">
        <v>2501</v>
      </c>
      <c r="D68" s="63"/>
      <c r="E68" s="63"/>
      <c r="F68" s="33"/>
      <c r="G68" s="35"/>
    </row>
    <row r="69" spans="1:7" ht="22.4" customHeight="1" x14ac:dyDescent="0.35">
      <c r="A69" s="56"/>
      <c r="B69" s="45"/>
      <c r="C69" s="62" t="s">
        <v>2497</v>
      </c>
      <c r="D69" s="63" t="s">
        <v>3</v>
      </c>
      <c r="E69" s="63">
        <v>1</v>
      </c>
      <c r="F69" s="33"/>
      <c r="G69" s="35"/>
    </row>
    <row r="70" spans="1:7" ht="22.4" customHeight="1" x14ac:dyDescent="0.35">
      <c r="A70" s="56"/>
      <c r="B70" s="33"/>
      <c r="C70" s="62" t="s">
        <v>2498</v>
      </c>
      <c r="D70" s="63" t="s">
        <v>3</v>
      </c>
      <c r="E70" s="63">
        <v>1</v>
      </c>
      <c r="F70" s="33"/>
      <c r="G70" s="35"/>
    </row>
    <row r="71" spans="1:7" ht="22.4" customHeight="1" x14ac:dyDescent="0.35">
      <c r="A71" s="56"/>
      <c r="B71" s="33"/>
      <c r="C71" s="62" t="s">
        <v>2499</v>
      </c>
      <c r="D71" s="63" t="s">
        <v>3</v>
      </c>
      <c r="E71" s="63">
        <v>1</v>
      </c>
      <c r="F71" s="33"/>
      <c r="G71" s="35"/>
    </row>
    <row r="72" spans="1:7" ht="22.4" customHeight="1" x14ac:dyDescent="0.35">
      <c r="A72" s="56"/>
      <c r="B72" s="33"/>
      <c r="C72" s="62"/>
      <c r="D72" s="63"/>
      <c r="E72" s="63"/>
      <c r="F72" s="33"/>
      <c r="G72" s="35"/>
    </row>
    <row r="73" spans="1:7" ht="22.4" customHeight="1" x14ac:dyDescent="0.35">
      <c r="A73" s="56" t="s">
        <v>2500</v>
      </c>
      <c r="B73" s="33"/>
      <c r="C73" s="168" t="s">
        <v>2502</v>
      </c>
      <c r="D73" s="63"/>
      <c r="E73" s="63"/>
      <c r="F73" s="33"/>
      <c r="G73" s="35"/>
    </row>
    <row r="74" spans="1:7" ht="22.4" customHeight="1" x14ac:dyDescent="0.35">
      <c r="A74" s="56"/>
      <c r="B74" s="33"/>
      <c r="C74" s="62" t="s">
        <v>2497</v>
      </c>
      <c r="D74" s="63" t="s">
        <v>3</v>
      </c>
      <c r="E74" s="63">
        <v>1</v>
      </c>
      <c r="F74" s="33"/>
      <c r="G74" s="35"/>
    </row>
    <row r="75" spans="1:7" ht="22.4" customHeight="1" x14ac:dyDescent="0.35">
      <c r="A75" s="56"/>
      <c r="B75" s="33"/>
      <c r="C75" s="62" t="s">
        <v>2498</v>
      </c>
      <c r="D75" s="63" t="s">
        <v>3</v>
      </c>
      <c r="E75" s="63">
        <v>1</v>
      </c>
      <c r="F75" s="33"/>
      <c r="G75" s="35"/>
    </row>
    <row r="76" spans="1:7" ht="22.4" customHeight="1" x14ac:dyDescent="0.35">
      <c r="A76" s="56"/>
      <c r="B76" s="33"/>
      <c r="C76" s="62" t="s">
        <v>2499</v>
      </c>
      <c r="D76" s="63" t="s">
        <v>3</v>
      </c>
      <c r="E76" s="63">
        <v>1</v>
      </c>
      <c r="F76" s="33"/>
      <c r="G76" s="35"/>
    </row>
    <row r="77" spans="1:7" ht="22.4" customHeight="1" x14ac:dyDescent="0.35">
      <c r="A77" s="56"/>
      <c r="B77" s="33"/>
      <c r="C77" s="62"/>
      <c r="D77" s="63"/>
      <c r="E77" s="63"/>
      <c r="F77" s="33"/>
      <c r="G77" s="35"/>
    </row>
    <row r="78" spans="1:7" ht="22.4" customHeight="1" x14ac:dyDescent="0.35">
      <c r="A78" s="89" t="s">
        <v>2503</v>
      </c>
      <c r="B78" s="33"/>
      <c r="C78" s="168" t="s">
        <v>2492</v>
      </c>
      <c r="D78" s="63"/>
      <c r="E78" s="63"/>
      <c r="F78" s="33"/>
      <c r="G78" s="35"/>
    </row>
    <row r="79" spans="1:7" ht="37.5" x14ac:dyDescent="0.35">
      <c r="A79" s="56" t="s">
        <v>3394</v>
      </c>
      <c r="B79" s="33"/>
      <c r="C79" s="60" t="s">
        <v>2493</v>
      </c>
      <c r="D79" s="63" t="s">
        <v>1562</v>
      </c>
      <c r="E79" s="63">
        <v>1</v>
      </c>
      <c r="F79" s="58">
        <v>10000</v>
      </c>
      <c r="G79" s="35">
        <f>F79*E79</f>
        <v>10000</v>
      </c>
    </row>
    <row r="80" spans="1:7" ht="22.4" customHeight="1" x14ac:dyDescent="0.35">
      <c r="A80" s="56" t="s">
        <v>3395</v>
      </c>
      <c r="B80" s="33"/>
      <c r="C80" s="62" t="s">
        <v>3393</v>
      </c>
      <c r="D80" s="63" t="s">
        <v>840</v>
      </c>
      <c r="E80" s="157">
        <f>F79</f>
        <v>10000</v>
      </c>
      <c r="F80" s="58"/>
      <c r="G80" s="35"/>
    </row>
    <row r="81" spans="1:7" ht="22.4" customHeight="1" x14ac:dyDescent="0.35">
      <c r="A81" s="56"/>
      <c r="B81" s="33"/>
      <c r="C81" s="62"/>
      <c r="D81" s="63"/>
      <c r="E81" s="63"/>
      <c r="F81" s="33"/>
      <c r="G81" s="35"/>
    </row>
    <row r="82" spans="1:7" ht="22.4" customHeight="1" x14ac:dyDescent="0.35">
      <c r="A82" s="56"/>
      <c r="B82" s="33"/>
      <c r="C82" s="62"/>
      <c r="D82" s="63"/>
      <c r="E82" s="63"/>
      <c r="F82" s="33"/>
      <c r="G82" s="35"/>
    </row>
    <row r="83" spans="1:7" ht="22.4" customHeight="1" thickBot="1" x14ac:dyDescent="0.4">
      <c r="A83" s="56"/>
      <c r="B83" s="33"/>
      <c r="C83" s="62"/>
      <c r="D83" s="63"/>
      <c r="E83" s="63"/>
      <c r="F83" s="33"/>
      <c r="G83" s="35"/>
    </row>
    <row r="84" spans="1:7" ht="22.4" customHeight="1" thickBot="1" x14ac:dyDescent="0.4">
      <c r="A84" s="47" t="s">
        <v>2226</v>
      </c>
      <c r="B84" s="48"/>
      <c r="C84" s="49" t="s">
        <v>994</v>
      </c>
      <c r="D84" s="50"/>
      <c r="E84" s="50"/>
      <c r="F84" s="50"/>
      <c r="G84" s="51"/>
    </row>
    <row r="85" spans="1:7" ht="22.4" customHeight="1" thickBot="1" x14ac:dyDescent="0.4">
      <c r="A85" s="47" t="s">
        <v>2226</v>
      </c>
      <c r="B85" s="48"/>
      <c r="C85" s="49" t="s">
        <v>996</v>
      </c>
      <c r="D85" s="50"/>
      <c r="E85" s="50"/>
      <c r="F85" s="50"/>
      <c r="G85" s="51"/>
    </row>
    <row r="86" spans="1:7" ht="17.5" customHeight="1" x14ac:dyDescent="0.35">
      <c r="A86" s="56"/>
      <c r="B86" s="33"/>
      <c r="C86" s="62"/>
      <c r="D86" s="63"/>
      <c r="E86" s="63"/>
      <c r="F86" s="33"/>
      <c r="G86" s="35"/>
    </row>
    <row r="87" spans="1:7" ht="39" customHeight="1" x14ac:dyDescent="0.35">
      <c r="A87" s="89" t="s">
        <v>2243</v>
      </c>
      <c r="B87" s="33"/>
      <c r="C87" s="64" t="s">
        <v>2319</v>
      </c>
      <c r="D87" s="63"/>
      <c r="E87" s="63"/>
      <c r="F87" s="33"/>
      <c r="G87" s="35"/>
    </row>
    <row r="88" spans="1:7" ht="62.5" x14ac:dyDescent="0.35">
      <c r="A88" s="56"/>
      <c r="B88" s="33"/>
      <c r="C88" s="34" t="s">
        <v>2332</v>
      </c>
      <c r="D88" s="63"/>
      <c r="E88" s="63"/>
      <c r="F88" s="58"/>
      <c r="G88" s="35"/>
    </row>
    <row r="89" spans="1:7" ht="26.5" x14ac:dyDescent="0.35">
      <c r="A89" s="56" t="s">
        <v>2291</v>
      </c>
      <c r="B89" s="33"/>
      <c r="C89" s="62" t="s">
        <v>2318</v>
      </c>
      <c r="D89" s="63" t="s">
        <v>2292</v>
      </c>
      <c r="E89" s="63">
        <v>1</v>
      </c>
      <c r="F89" s="58"/>
      <c r="G89" s="35"/>
    </row>
    <row r="90" spans="1:7" ht="26.5" x14ac:dyDescent="0.35">
      <c r="A90" s="56" t="s">
        <v>2293</v>
      </c>
      <c r="B90" s="33"/>
      <c r="C90" s="62" t="s">
        <v>2315</v>
      </c>
      <c r="D90" s="63" t="s">
        <v>2292</v>
      </c>
      <c r="E90" s="63">
        <v>1</v>
      </c>
      <c r="F90" s="58"/>
      <c r="G90" s="35"/>
    </row>
    <row r="91" spans="1:7" ht="26.5" x14ac:dyDescent="0.35">
      <c r="A91" s="56" t="s">
        <v>2294</v>
      </c>
      <c r="B91" s="33"/>
      <c r="C91" s="62" t="s">
        <v>2313</v>
      </c>
      <c r="D91" s="63" t="s">
        <v>2292</v>
      </c>
      <c r="E91" s="63">
        <v>1</v>
      </c>
      <c r="F91" s="58"/>
      <c r="G91" s="35"/>
    </row>
    <row r="92" spans="1:7" ht="26.5" x14ac:dyDescent="0.35">
      <c r="A92" s="56" t="s">
        <v>2295</v>
      </c>
      <c r="B92" s="33"/>
      <c r="C92" s="62" t="s">
        <v>2314</v>
      </c>
      <c r="D92" s="63" t="s">
        <v>2292</v>
      </c>
      <c r="E92" s="63">
        <v>1</v>
      </c>
      <c r="F92" s="58"/>
      <c r="G92" s="35"/>
    </row>
    <row r="93" spans="1:7" ht="26.5" x14ac:dyDescent="0.35">
      <c r="A93" s="56" t="s">
        <v>2296</v>
      </c>
      <c r="B93" s="33"/>
      <c r="C93" s="62" t="s">
        <v>2316</v>
      </c>
      <c r="D93" s="63" t="s">
        <v>2292</v>
      </c>
      <c r="E93" s="63">
        <v>1</v>
      </c>
      <c r="F93" s="33"/>
      <c r="G93" s="35"/>
    </row>
    <row r="94" spans="1:7" ht="26.5" x14ac:dyDescent="0.35">
      <c r="A94" s="56" t="s">
        <v>2308</v>
      </c>
      <c r="B94" s="33"/>
      <c r="C94" s="62" t="s">
        <v>2303</v>
      </c>
      <c r="D94" s="63" t="s">
        <v>2292</v>
      </c>
      <c r="E94" s="63">
        <v>1</v>
      </c>
      <c r="F94" s="58"/>
      <c r="G94" s="35"/>
    </row>
    <row r="95" spans="1:7" ht="26.5" x14ac:dyDescent="0.35">
      <c r="A95" s="56" t="s">
        <v>2309</v>
      </c>
      <c r="B95" s="33"/>
      <c r="C95" s="62" t="s">
        <v>2304</v>
      </c>
      <c r="D95" s="63" t="s">
        <v>2292</v>
      </c>
      <c r="E95" s="63">
        <v>1</v>
      </c>
      <c r="F95" s="33"/>
      <c r="G95" s="35"/>
    </row>
    <row r="96" spans="1:7" ht="26.5" x14ac:dyDescent="0.35">
      <c r="A96" s="56" t="s">
        <v>2310</v>
      </c>
      <c r="B96" s="33"/>
      <c r="C96" s="62" t="s">
        <v>2305</v>
      </c>
      <c r="D96" s="63" t="s">
        <v>2292</v>
      </c>
      <c r="E96" s="63">
        <v>1</v>
      </c>
      <c r="F96" s="33"/>
      <c r="G96" s="35"/>
    </row>
    <row r="97" spans="1:7" ht="26.5" x14ac:dyDescent="0.35">
      <c r="A97" s="56" t="s">
        <v>2311</v>
      </c>
      <c r="B97" s="33"/>
      <c r="C97" s="62" t="s">
        <v>2306</v>
      </c>
      <c r="D97" s="63" t="s">
        <v>2292</v>
      </c>
      <c r="E97" s="63">
        <v>1</v>
      </c>
      <c r="F97" s="33"/>
      <c r="G97" s="35"/>
    </row>
    <row r="98" spans="1:7" ht="26.5" x14ac:dyDescent="0.35">
      <c r="A98" s="56" t="s">
        <v>2317</v>
      </c>
      <c r="B98" s="33"/>
      <c r="C98" s="62" t="s">
        <v>2307</v>
      </c>
      <c r="D98" s="63" t="s">
        <v>2292</v>
      </c>
      <c r="E98" s="63">
        <v>1</v>
      </c>
      <c r="F98" s="58"/>
      <c r="G98" s="35"/>
    </row>
    <row r="99" spans="1:7" ht="19.5" customHeight="1" x14ac:dyDescent="0.35">
      <c r="A99" s="56"/>
      <c r="B99" s="33"/>
      <c r="C99" s="62"/>
      <c r="D99" s="63"/>
      <c r="E99" s="63"/>
      <c r="F99" s="58"/>
      <c r="G99" s="35"/>
    </row>
    <row r="100" spans="1:7" ht="39" customHeight="1" x14ac:dyDescent="0.35">
      <c r="A100" s="89" t="s">
        <v>2299</v>
      </c>
      <c r="B100" s="33"/>
      <c r="C100" s="64" t="s">
        <v>2320</v>
      </c>
      <c r="D100" s="63"/>
      <c r="E100" s="63"/>
      <c r="F100" s="33"/>
      <c r="G100" s="35"/>
    </row>
    <row r="101" spans="1:7" ht="62.5" x14ac:dyDescent="0.35">
      <c r="A101" s="56"/>
      <c r="B101" s="33"/>
      <c r="C101" s="34" t="s">
        <v>2331</v>
      </c>
      <c r="D101" s="63"/>
      <c r="E101" s="63"/>
      <c r="F101" s="58"/>
      <c r="G101" s="35"/>
    </row>
    <row r="102" spans="1:7" ht="26.5" x14ac:dyDescent="0.35">
      <c r="A102" s="56" t="s">
        <v>2300</v>
      </c>
      <c r="B102" s="33"/>
      <c r="C102" s="62" t="s">
        <v>2318</v>
      </c>
      <c r="D102" s="63" t="s">
        <v>2292</v>
      </c>
      <c r="E102" s="63">
        <v>1</v>
      </c>
      <c r="F102" s="58"/>
      <c r="G102" s="35"/>
    </row>
    <row r="103" spans="1:7" ht="26.5" x14ac:dyDescent="0.35">
      <c r="A103" s="56" t="s">
        <v>2301</v>
      </c>
      <c r="B103" s="33"/>
      <c r="C103" s="62" t="s">
        <v>2312</v>
      </c>
      <c r="D103" s="63" t="s">
        <v>2292</v>
      </c>
      <c r="E103" s="63">
        <v>1</v>
      </c>
      <c r="F103" s="33"/>
      <c r="G103" s="35"/>
    </row>
    <row r="104" spans="1:7" ht="26.5" x14ac:dyDescent="0.35">
      <c r="A104" s="56" t="s">
        <v>2302</v>
      </c>
      <c r="B104" s="33"/>
      <c r="C104" s="62" t="s">
        <v>2313</v>
      </c>
      <c r="D104" s="63" t="s">
        <v>2292</v>
      </c>
      <c r="E104" s="63">
        <v>1</v>
      </c>
      <c r="F104" s="33"/>
      <c r="G104" s="35"/>
    </row>
    <row r="105" spans="1:7" ht="26.5" x14ac:dyDescent="0.35">
      <c r="A105" s="56" t="s">
        <v>2325</v>
      </c>
      <c r="B105" s="33"/>
      <c r="C105" s="62" t="s">
        <v>2316</v>
      </c>
      <c r="D105" s="63" t="s">
        <v>2292</v>
      </c>
      <c r="E105" s="63">
        <v>1</v>
      </c>
      <c r="F105" s="58"/>
      <c r="G105" s="35"/>
    </row>
    <row r="106" spans="1:7" ht="26.5" x14ac:dyDescent="0.35">
      <c r="A106" s="56" t="s">
        <v>2326</v>
      </c>
      <c r="B106" s="33"/>
      <c r="C106" s="62" t="s">
        <v>2303</v>
      </c>
      <c r="D106" s="63" t="s">
        <v>2292</v>
      </c>
      <c r="E106" s="63">
        <v>1</v>
      </c>
      <c r="F106" s="58"/>
      <c r="G106" s="35"/>
    </row>
    <row r="107" spans="1:7" ht="17.5" customHeight="1" thickBot="1" x14ac:dyDescent="0.4">
      <c r="A107" s="56"/>
      <c r="B107" s="33"/>
      <c r="C107" s="62"/>
      <c r="D107" s="63"/>
      <c r="E107" s="63"/>
      <c r="F107" s="58"/>
      <c r="G107" s="35"/>
    </row>
    <row r="108" spans="1:7" ht="22.5" customHeight="1" thickBot="1" x14ac:dyDescent="0.4">
      <c r="A108" s="47" t="s">
        <v>2226</v>
      </c>
      <c r="B108" s="48"/>
      <c r="C108" s="49" t="s">
        <v>994</v>
      </c>
      <c r="D108" s="50"/>
      <c r="E108" s="50"/>
      <c r="F108" s="50"/>
      <c r="G108" s="51"/>
    </row>
    <row r="109" spans="1:7" ht="22.5" customHeight="1" thickBot="1" x14ac:dyDescent="0.4">
      <c r="A109" s="47" t="s">
        <v>2226</v>
      </c>
      <c r="B109" s="48"/>
      <c r="C109" s="49" t="s">
        <v>996</v>
      </c>
      <c r="D109" s="50"/>
      <c r="E109" s="50"/>
      <c r="F109" s="50"/>
      <c r="G109" s="51"/>
    </row>
    <row r="110" spans="1:7" ht="22.5" customHeight="1" x14ac:dyDescent="0.35">
      <c r="A110" s="56"/>
      <c r="B110" s="33"/>
      <c r="C110" s="62"/>
      <c r="D110" s="63"/>
      <c r="E110" s="63"/>
      <c r="F110" s="58"/>
      <c r="G110" s="35"/>
    </row>
    <row r="111" spans="1:7" ht="26" x14ac:dyDescent="0.35">
      <c r="A111" s="89" t="s">
        <v>2321</v>
      </c>
      <c r="B111" s="33"/>
      <c r="C111" s="64" t="s">
        <v>2333</v>
      </c>
      <c r="D111" s="63"/>
      <c r="E111" s="63"/>
      <c r="F111" s="33"/>
      <c r="G111" s="35"/>
    </row>
    <row r="112" spans="1:7" ht="37.5" x14ac:dyDescent="0.35">
      <c r="A112" s="56" t="s">
        <v>2322</v>
      </c>
      <c r="B112" s="33"/>
      <c r="C112" s="60" t="s">
        <v>2297</v>
      </c>
      <c r="D112" s="63" t="s">
        <v>1562</v>
      </c>
      <c r="E112" s="63">
        <v>1</v>
      </c>
      <c r="F112" s="58">
        <v>60000</v>
      </c>
      <c r="G112" s="35">
        <f>F112*E112</f>
        <v>60000</v>
      </c>
    </row>
    <row r="113" spans="1:7" ht="25" x14ac:dyDescent="0.35">
      <c r="A113" s="56" t="s">
        <v>2323</v>
      </c>
      <c r="B113" s="33"/>
      <c r="C113" s="62" t="s">
        <v>2298</v>
      </c>
      <c r="D113" s="63" t="s">
        <v>840</v>
      </c>
      <c r="E113" s="157">
        <f>F112</f>
        <v>60000</v>
      </c>
      <c r="F113" s="58"/>
      <c r="G113" s="35"/>
    </row>
    <row r="114" spans="1:7" ht="37.5" x14ac:dyDescent="0.35">
      <c r="A114" s="56" t="s">
        <v>2324</v>
      </c>
      <c r="B114" s="33"/>
      <c r="C114" s="62" t="s">
        <v>2327</v>
      </c>
      <c r="D114" s="33" t="s">
        <v>2292</v>
      </c>
      <c r="E114" s="33">
        <v>1</v>
      </c>
      <c r="F114" s="33"/>
      <c r="G114" s="35"/>
    </row>
    <row r="115" spans="1:7" ht="15.5" x14ac:dyDescent="0.35">
      <c r="A115" s="56"/>
      <c r="B115" s="33"/>
      <c r="C115" s="62"/>
      <c r="D115" s="63"/>
      <c r="E115" s="63"/>
      <c r="F115" s="58"/>
      <c r="G115" s="35"/>
    </row>
    <row r="116" spans="1:7" ht="39" customHeight="1" x14ac:dyDescent="0.35">
      <c r="A116" s="89" t="s">
        <v>2328</v>
      </c>
      <c r="B116" s="33"/>
      <c r="C116" s="64" t="s">
        <v>2329</v>
      </c>
      <c r="D116" s="63"/>
      <c r="E116" s="63"/>
      <c r="F116" s="58"/>
      <c r="G116" s="35"/>
    </row>
    <row r="117" spans="1:7" ht="67" customHeight="1" x14ac:dyDescent="0.35">
      <c r="A117" s="56"/>
      <c r="B117" s="33"/>
      <c r="C117" s="34" t="s">
        <v>2330</v>
      </c>
      <c r="D117" s="63"/>
      <c r="E117" s="63"/>
      <c r="F117" s="58"/>
      <c r="G117" s="35"/>
    </row>
    <row r="118" spans="1:7" ht="26.5" x14ac:dyDescent="0.35">
      <c r="A118" s="56" t="s">
        <v>2334</v>
      </c>
      <c r="B118" s="33"/>
      <c r="C118" s="62" t="s">
        <v>2318</v>
      </c>
      <c r="D118" s="63" t="s">
        <v>2292</v>
      </c>
      <c r="E118" s="63">
        <v>1</v>
      </c>
      <c r="F118" s="58"/>
      <c r="G118" s="35"/>
    </row>
    <row r="119" spans="1:7" ht="26.5" x14ac:dyDescent="0.35">
      <c r="A119" s="56" t="s">
        <v>2335</v>
      </c>
      <c r="B119" s="33"/>
      <c r="C119" s="62" t="s">
        <v>2315</v>
      </c>
      <c r="D119" s="63" t="s">
        <v>2292</v>
      </c>
      <c r="E119" s="63">
        <v>1</v>
      </c>
      <c r="F119" s="33"/>
      <c r="G119" s="35"/>
    </row>
    <row r="120" spans="1:7" ht="26.5" x14ac:dyDescent="0.35">
      <c r="A120" s="56" t="s">
        <v>2336</v>
      </c>
      <c r="B120" s="33"/>
      <c r="C120" s="62" t="s">
        <v>2313</v>
      </c>
      <c r="D120" s="63" t="s">
        <v>2292</v>
      </c>
      <c r="E120" s="63">
        <v>1</v>
      </c>
      <c r="F120" s="58"/>
      <c r="G120" s="35"/>
    </row>
    <row r="121" spans="1:7" ht="26.5" x14ac:dyDescent="0.35">
      <c r="A121" s="56" t="s">
        <v>2337</v>
      </c>
      <c r="B121" s="33"/>
      <c r="C121" s="62" t="s">
        <v>2314</v>
      </c>
      <c r="D121" s="63" t="s">
        <v>2292</v>
      </c>
      <c r="E121" s="63">
        <v>1</v>
      </c>
      <c r="F121" s="58"/>
      <c r="G121" s="35"/>
    </row>
    <row r="122" spans="1:7" ht="26.5" x14ac:dyDescent="0.35">
      <c r="A122" s="56" t="s">
        <v>2338</v>
      </c>
      <c r="B122" s="33"/>
      <c r="C122" s="62" t="s">
        <v>2316</v>
      </c>
      <c r="D122" s="63" t="s">
        <v>2292</v>
      </c>
      <c r="E122" s="63">
        <v>1</v>
      </c>
      <c r="F122" s="33"/>
      <c r="G122" s="35"/>
    </row>
    <row r="123" spans="1:7" ht="26.5" x14ac:dyDescent="0.35">
      <c r="A123" s="56" t="s">
        <v>2339</v>
      </c>
      <c r="B123" s="33"/>
      <c r="C123" s="62" t="s">
        <v>2303</v>
      </c>
      <c r="D123" s="63" t="s">
        <v>2292</v>
      </c>
      <c r="E123" s="63">
        <v>1</v>
      </c>
      <c r="F123" s="58"/>
      <c r="G123" s="35"/>
    </row>
    <row r="124" spans="1:7" ht="26.5" x14ac:dyDescent="0.35">
      <c r="A124" s="56" t="s">
        <v>2340</v>
      </c>
      <c r="B124" s="33"/>
      <c r="C124" s="62" t="s">
        <v>2304</v>
      </c>
      <c r="D124" s="63" t="s">
        <v>2292</v>
      </c>
      <c r="E124" s="63">
        <v>1</v>
      </c>
      <c r="F124" s="33"/>
      <c r="G124" s="35"/>
    </row>
    <row r="125" spans="1:7" ht="26.5" x14ac:dyDescent="0.35">
      <c r="A125" s="56" t="s">
        <v>2341</v>
      </c>
      <c r="B125" s="33"/>
      <c r="C125" s="62" t="s">
        <v>2305</v>
      </c>
      <c r="D125" s="63" t="s">
        <v>2292</v>
      </c>
      <c r="E125" s="63">
        <v>1</v>
      </c>
      <c r="F125" s="33"/>
      <c r="G125" s="35"/>
    </row>
    <row r="126" spans="1:7" ht="26.5" x14ac:dyDescent="0.35">
      <c r="A126" s="56" t="s">
        <v>2342</v>
      </c>
      <c r="B126" s="33"/>
      <c r="C126" s="62" t="s">
        <v>2306</v>
      </c>
      <c r="D126" s="63" t="s">
        <v>2292</v>
      </c>
      <c r="E126" s="63">
        <v>1</v>
      </c>
      <c r="F126" s="58"/>
      <c r="G126" s="35"/>
    </row>
    <row r="127" spans="1:7" ht="26.5" x14ac:dyDescent="0.35">
      <c r="A127" s="56" t="s">
        <v>2343</v>
      </c>
      <c r="B127" s="33"/>
      <c r="C127" s="62" t="s">
        <v>2307</v>
      </c>
      <c r="D127" s="63" t="s">
        <v>2292</v>
      </c>
      <c r="E127" s="63">
        <v>1</v>
      </c>
      <c r="F127" s="58"/>
      <c r="G127" s="35"/>
    </row>
    <row r="128" spans="1:7" ht="22.4" customHeight="1" x14ac:dyDescent="0.35">
      <c r="A128" s="65"/>
      <c r="B128" s="33"/>
      <c r="C128" s="62"/>
      <c r="D128" s="33"/>
      <c r="E128" s="33"/>
      <c r="F128" s="58"/>
      <c r="G128" s="35"/>
    </row>
    <row r="129" spans="1:7" ht="22.4" customHeight="1" x14ac:dyDescent="0.35">
      <c r="A129" s="65"/>
      <c r="B129" s="33"/>
      <c r="C129" s="62"/>
      <c r="D129" s="33"/>
      <c r="E129" s="33"/>
      <c r="F129" s="58"/>
      <c r="G129" s="35"/>
    </row>
    <row r="130" spans="1:7" ht="22.4" customHeight="1" x14ac:dyDescent="0.35">
      <c r="A130" s="65"/>
      <c r="B130" s="33"/>
      <c r="C130" s="62"/>
      <c r="D130" s="33"/>
      <c r="E130" s="33"/>
      <c r="F130" s="58"/>
      <c r="G130" s="35"/>
    </row>
    <row r="131" spans="1:7" ht="22.4" customHeight="1" x14ac:dyDescent="0.35">
      <c r="A131" s="65"/>
      <c r="B131" s="33"/>
      <c r="C131" s="62"/>
      <c r="D131" s="33"/>
      <c r="E131" s="33"/>
      <c r="F131" s="58"/>
      <c r="G131" s="35"/>
    </row>
    <row r="132" spans="1:7" ht="22.4" customHeight="1" thickBot="1" x14ac:dyDescent="0.4">
      <c r="A132" s="91"/>
      <c r="B132" s="33"/>
      <c r="C132" s="64"/>
      <c r="D132" s="33"/>
      <c r="E132" s="33"/>
      <c r="F132" s="58"/>
      <c r="G132" s="35"/>
    </row>
    <row r="133" spans="1:7" ht="22.4" customHeight="1" thickBot="1" x14ac:dyDescent="0.4">
      <c r="A133" s="47" t="s">
        <v>2226</v>
      </c>
      <c r="B133" s="48"/>
      <c r="C133" s="49" t="s">
        <v>994</v>
      </c>
      <c r="D133" s="50"/>
      <c r="E133" s="50"/>
      <c r="F133" s="50"/>
      <c r="G133" s="51"/>
    </row>
    <row r="134" spans="1:7" ht="22.4" customHeight="1" thickBot="1" x14ac:dyDescent="0.4">
      <c r="A134" s="47" t="s">
        <v>2226</v>
      </c>
      <c r="B134" s="48"/>
      <c r="C134" s="49" t="s">
        <v>996</v>
      </c>
      <c r="D134" s="50"/>
      <c r="E134" s="50"/>
      <c r="F134" s="50"/>
      <c r="G134" s="51"/>
    </row>
    <row r="135" spans="1:7" ht="39" customHeight="1" x14ac:dyDescent="0.35">
      <c r="A135" s="91" t="s">
        <v>2344</v>
      </c>
      <c r="B135" s="33"/>
      <c r="C135" s="64" t="s">
        <v>2345</v>
      </c>
      <c r="D135" s="63"/>
      <c r="E135" s="63"/>
      <c r="F135" s="58"/>
      <c r="G135" s="35"/>
    </row>
    <row r="136" spans="1:7" ht="66" customHeight="1" x14ac:dyDescent="0.35">
      <c r="A136" s="65"/>
      <c r="B136" s="33"/>
      <c r="C136" s="34" t="s">
        <v>2346</v>
      </c>
      <c r="D136" s="63"/>
      <c r="E136" s="63"/>
      <c r="F136" s="58"/>
      <c r="G136" s="35"/>
    </row>
    <row r="137" spans="1:7" ht="26.5" x14ac:dyDescent="0.35">
      <c r="A137" s="56" t="s">
        <v>2347</v>
      </c>
      <c r="B137" s="33"/>
      <c r="C137" s="62" t="s">
        <v>2318</v>
      </c>
      <c r="D137" s="63" t="s">
        <v>2292</v>
      </c>
      <c r="E137" s="63">
        <v>1</v>
      </c>
      <c r="F137" s="58"/>
      <c r="G137" s="35"/>
    </row>
    <row r="138" spans="1:7" ht="26.5" x14ac:dyDescent="0.35">
      <c r="A138" s="56" t="s">
        <v>2348</v>
      </c>
      <c r="B138" s="33"/>
      <c r="C138" s="62" t="s">
        <v>2312</v>
      </c>
      <c r="D138" s="63" t="s">
        <v>2292</v>
      </c>
      <c r="E138" s="63">
        <v>1</v>
      </c>
      <c r="F138" s="58"/>
      <c r="G138" s="35"/>
    </row>
    <row r="139" spans="1:7" ht="26.5" x14ac:dyDescent="0.35">
      <c r="A139" s="56" t="s">
        <v>2349</v>
      </c>
      <c r="B139" s="33"/>
      <c r="C139" s="62" t="s">
        <v>2313</v>
      </c>
      <c r="D139" s="63" t="s">
        <v>2292</v>
      </c>
      <c r="E139" s="63">
        <v>1</v>
      </c>
      <c r="F139" s="58"/>
      <c r="G139" s="35"/>
    </row>
    <row r="140" spans="1:7" ht="26.5" x14ac:dyDescent="0.35">
      <c r="A140" s="56" t="s">
        <v>2350</v>
      </c>
      <c r="B140" s="33"/>
      <c r="C140" s="62" t="s">
        <v>2316</v>
      </c>
      <c r="D140" s="63" t="s">
        <v>2292</v>
      </c>
      <c r="E140" s="63">
        <v>1</v>
      </c>
      <c r="F140" s="58"/>
      <c r="G140" s="35"/>
    </row>
    <row r="141" spans="1:7" ht="26.5" x14ac:dyDescent="0.35">
      <c r="A141" s="56" t="s">
        <v>2351</v>
      </c>
      <c r="B141" s="33"/>
      <c r="C141" s="62" t="s">
        <v>2303</v>
      </c>
      <c r="D141" s="63" t="s">
        <v>2292</v>
      </c>
      <c r="E141" s="63">
        <v>1</v>
      </c>
      <c r="F141" s="58"/>
      <c r="G141" s="35"/>
    </row>
    <row r="142" spans="1:7" ht="22.4" customHeight="1" x14ac:dyDescent="0.35">
      <c r="A142" s="65"/>
      <c r="B142" s="33"/>
      <c r="C142" s="57"/>
      <c r="D142" s="63"/>
      <c r="E142" s="63"/>
      <c r="F142" s="58"/>
      <c r="G142" s="35"/>
    </row>
    <row r="143" spans="1:7" ht="39" customHeight="1" x14ac:dyDescent="0.35">
      <c r="A143" s="91" t="s">
        <v>2353</v>
      </c>
      <c r="B143" s="33"/>
      <c r="C143" s="64" t="s">
        <v>2352</v>
      </c>
      <c r="D143" s="63"/>
      <c r="E143" s="63"/>
      <c r="F143" s="33"/>
      <c r="G143" s="35"/>
    </row>
    <row r="144" spans="1:7" ht="50" x14ac:dyDescent="0.35">
      <c r="A144" s="65" t="s">
        <v>2354</v>
      </c>
      <c r="B144" s="33"/>
      <c r="C144" s="60" t="s">
        <v>2357</v>
      </c>
      <c r="D144" s="63" t="s">
        <v>1562</v>
      </c>
      <c r="E144" s="63">
        <v>1</v>
      </c>
      <c r="F144" s="58">
        <v>60000</v>
      </c>
      <c r="G144" s="35">
        <f>F144*E144</f>
        <v>60000</v>
      </c>
    </row>
    <row r="145" spans="1:7" ht="22.4" customHeight="1" x14ac:dyDescent="0.35">
      <c r="A145" s="65" t="s">
        <v>2355</v>
      </c>
      <c r="B145" s="33"/>
      <c r="C145" s="62" t="s">
        <v>2358</v>
      </c>
      <c r="D145" s="63" t="s">
        <v>840</v>
      </c>
      <c r="E145" s="157">
        <f>F144</f>
        <v>60000</v>
      </c>
      <c r="F145" s="58"/>
      <c r="G145" s="35"/>
    </row>
    <row r="146" spans="1:7" ht="50" x14ac:dyDescent="0.35">
      <c r="A146" s="65" t="s">
        <v>2356</v>
      </c>
      <c r="B146" s="33"/>
      <c r="C146" s="62" t="s">
        <v>2359</v>
      </c>
      <c r="D146" s="33" t="s">
        <v>2292</v>
      </c>
      <c r="E146" s="33">
        <v>1</v>
      </c>
      <c r="F146" s="33"/>
      <c r="G146" s="35"/>
    </row>
    <row r="147" spans="1:7" ht="22.5" customHeight="1" x14ac:dyDescent="0.35">
      <c r="A147" s="56"/>
      <c r="B147" s="33"/>
      <c r="C147" s="62"/>
      <c r="D147" s="63"/>
      <c r="E147" s="63"/>
      <c r="F147" s="58"/>
      <c r="G147" s="35"/>
    </row>
    <row r="148" spans="1:7" ht="39" customHeight="1" x14ac:dyDescent="0.35">
      <c r="A148" s="89" t="s">
        <v>2360</v>
      </c>
      <c r="B148" s="33"/>
      <c r="C148" s="64" t="s">
        <v>2361</v>
      </c>
      <c r="D148" s="63"/>
      <c r="E148" s="63"/>
      <c r="F148" s="58"/>
      <c r="G148" s="35"/>
    </row>
    <row r="149" spans="1:7" ht="22.5" customHeight="1" x14ac:dyDescent="0.35">
      <c r="A149" s="56" t="s">
        <v>2363</v>
      </c>
      <c r="B149" s="33"/>
      <c r="C149" s="62" t="s">
        <v>2362</v>
      </c>
      <c r="D149" s="63" t="s">
        <v>3</v>
      </c>
      <c r="E149" s="63">
        <v>1</v>
      </c>
      <c r="F149" s="58"/>
      <c r="G149" s="35"/>
    </row>
    <row r="150" spans="1:7" ht="22.5" customHeight="1" x14ac:dyDescent="0.35">
      <c r="A150" s="56" t="s">
        <v>2364</v>
      </c>
      <c r="B150" s="33"/>
      <c r="C150" s="62" t="s">
        <v>503</v>
      </c>
      <c r="D150" s="63" t="s">
        <v>3</v>
      </c>
      <c r="E150" s="63">
        <v>1</v>
      </c>
      <c r="F150" s="58"/>
      <c r="G150" s="35"/>
    </row>
    <row r="151" spans="1:7" ht="22.5" customHeight="1" x14ac:dyDescent="0.35">
      <c r="A151" s="56" t="s">
        <v>2365</v>
      </c>
      <c r="B151" s="33"/>
      <c r="C151" s="62" t="s">
        <v>504</v>
      </c>
      <c r="D151" s="63" t="s">
        <v>3</v>
      </c>
      <c r="E151" s="63">
        <v>1</v>
      </c>
      <c r="F151" s="58"/>
      <c r="G151" s="35"/>
    </row>
    <row r="152" spans="1:7" ht="22.5" customHeight="1" x14ac:dyDescent="0.35">
      <c r="A152" s="56" t="s">
        <v>2366</v>
      </c>
      <c r="B152" s="33"/>
      <c r="C152" s="62" t="s">
        <v>505</v>
      </c>
      <c r="D152" s="63" t="s">
        <v>3</v>
      </c>
      <c r="E152" s="63">
        <v>1</v>
      </c>
      <c r="F152" s="58"/>
      <c r="G152" s="35"/>
    </row>
    <row r="153" spans="1:7" ht="22.5" customHeight="1" x14ac:dyDescent="0.35">
      <c r="A153" s="56" t="s">
        <v>2367</v>
      </c>
      <c r="B153" s="33"/>
      <c r="C153" s="62" t="s">
        <v>506</v>
      </c>
      <c r="D153" s="63" t="s">
        <v>3</v>
      </c>
      <c r="E153" s="63">
        <v>1</v>
      </c>
      <c r="F153" s="58"/>
      <c r="G153" s="35"/>
    </row>
    <row r="154" spans="1:7" ht="22.5" customHeight="1" x14ac:dyDescent="0.35">
      <c r="A154" s="56" t="s">
        <v>2368</v>
      </c>
      <c r="B154" s="33"/>
      <c r="C154" s="62" t="s">
        <v>507</v>
      </c>
      <c r="D154" s="63" t="s">
        <v>3</v>
      </c>
      <c r="E154" s="63">
        <v>1</v>
      </c>
      <c r="F154" s="58"/>
      <c r="G154" s="35"/>
    </row>
    <row r="155" spans="1:7" ht="22.5" customHeight="1" thickBot="1" x14ac:dyDescent="0.4">
      <c r="A155" s="56"/>
      <c r="B155" s="33"/>
      <c r="C155" s="62"/>
      <c r="D155" s="63"/>
      <c r="E155" s="63"/>
      <c r="F155" s="58"/>
      <c r="G155" s="35"/>
    </row>
    <row r="156" spans="1:7" ht="22.5" customHeight="1" thickBot="1" x14ac:dyDescent="0.4">
      <c r="A156" s="47" t="s">
        <v>2226</v>
      </c>
      <c r="B156" s="48"/>
      <c r="C156" s="49" t="s">
        <v>994</v>
      </c>
      <c r="D156" s="50"/>
      <c r="E156" s="50"/>
      <c r="F156" s="50"/>
      <c r="G156" s="51"/>
    </row>
    <row r="157" spans="1:7" ht="22.5" customHeight="1" thickBot="1" x14ac:dyDescent="0.4">
      <c r="A157" s="47" t="s">
        <v>2226</v>
      </c>
      <c r="B157" s="48"/>
      <c r="C157" s="49" t="s">
        <v>996</v>
      </c>
      <c r="D157" s="50"/>
      <c r="E157" s="50"/>
      <c r="F157" s="50"/>
      <c r="G157" s="51"/>
    </row>
    <row r="158" spans="1:7" ht="22.5" customHeight="1" x14ac:dyDescent="0.35">
      <c r="A158" s="56"/>
      <c r="B158" s="33"/>
      <c r="C158" s="62"/>
      <c r="D158" s="63"/>
      <c r="E158" s="63"/>
      <c r="F158" s="58"/>
      <c r="G158" s="35"/>
    </row>
    <row r="159" spans="1:7" ht="22.5" customHeight="1" x14ac:dyDescent="0.35">
      <c r="A159" s="56" t="s">
        <v>2369</v>
      </c>
      <c r="B159" s="33"/>
      <c r="C159" s="62" t="s">
        <v>508</v>
      </c>
      <c r="D159" s="63" t="s">
        <v>3</v>
      </c>
      <c r="E159" s="63">
        <v>1</v>
      </c>
      <c r="F159" s="58"/>
      <c r="G159" s="35"/>
    </row>
    <row r="160" spans="1:7" ht="22.5" customHeight="1" x14ac:dyDescent="0.35">
      <c r="A160" s="56" t="s">
        <v>2370</v>
      </c>
      <c r="B160" s="33"/>
      <c r="C160" s="62" t="s">
        <v>509</v>
      </c>
      <c r="D160" s="63" t="s">
        <v>3</v>
      </c>
      <c r="E160" s="63">
        <v>1</v>
      </c>
      <c r="F160" s="58"/>
      <c r="G160" s="35"/>
    </row>
    <row r="161" spans="1:7" ht="22.4" customHeight="1" x14ac:dyDescent="0.35">
      <c r="A161" s="56" t="s">
        <v>2371</v>
      </c>
      <c r="B161" s="33"/>
      <c r="C161" s="62" t="s">
        <v>510</v>
      </c>
      <c r="D161" s="63" t="s">
        <v>3</v>
      </c>
      <c r="E161" s="63">
        <v>1</v>
      </c>
      <c r="F161" s="58"/>
      <c r="G161" s="35"/>
    </row>
    <row r="162" spans="1:7" ht="22.4" customHeight="1" x14ac:dyDescent="0.35">
      <c r="A162" s="56" t="s">
        <v>2372</v>
      </c>
      <c r="B162" s="33"/>
      <c r="C162" s="62" t="s">
        <v>511</v>
      </c>
      <c r="D162" s="63" t="s">
        <v>3</v>
      </c>
      <c r="E162" s="63">
        <v>1</v>
      </c>
      <c r="F162" s="58"/>
      <c r="G162" s="35"/>
    </row>
    <row r="163" spans="1:7" ht="22.5" customHeight="1" x14ac:dyDescent="0.35">
      <c r="A163" s="65"/>
      <c r="B163" s="33"/>
      <c r="C163" s="62"/>
      <c r="D163" s="63"/>
      <c r="E163" s="63"/>
      <c r="F163" s="58"/>
      <c r="G163" s="35"/>
    </row>
    <row r="164" spans="1:7" ht="39" customHeight="1" x14ac:dyDescent="0.35">
      <c r="A164" s="89" t="s">
        <v>2373</v>
      </c>
      <c r="B164" s="33"/>
      <c r="C164" s="64" t="s">
        <v>2374</v>
      </c>
      <c r="D164" s="63"/>
      <c r="E164" s="63"/>
      <c r="F164" s="58"/>
      <c r="G164" s="35"/>
    </row>
    <row r="165" spans="1:7" ht="22.5" customHeight="1" x14ac:dyDescent="0.35">
      <c r="A165" s="65" t="s">
        <v>2375</v>
      </c>
      <c r="B165" s="33"/>
      <c r="C165" s="62" t="s">
        <v>2362</v>
      </c>
      <c r="D165" s="63" t="s">
        <v>3</v>
      </c>
      <c r="E165" s="63">
        <v>1</v>
      </c>
      <c r="F165" s="58"/>
      <c r="G165" s="35"/>
    </row>
    <row r="166" spans="1:7" ht="22.5" customHeight="1" x14ac:dyDescent="0.35">
      <c r="A166" s="65" t="s">
        <v>2377</v>
      </c>
      <c r="B166" s="33"/>
      <c r="C166" s="62" t="s">
        <v>503</v>
      </c>
      <c r="D166" s="63" t="s">
        <v>3</v>
      </c>
      <c r="E166" s="63">
        <v>1</v>
      </c>
      <c r="F166" s="58"/>
      <c r="G166" s="35"/>
    </row>
    <row r="167" spans="1:7" ht="22.5" customHeight="1" x14ac:dyDescent="0.35">
      <c r="A167" s="65" t="s">
        <v>2378</v>
      </c>
      <c r="B167" s="33"/>
      <c r="C167" s="62" t="s">
        <v>2376</v>
      </c>
      <c r="D167" s="63" t="s">
        <v>3</v>
      </c>
      <c r="E167" s="63">
        <v>1</v>
      </c>
      <c r="F167" s="58"/>
      <c r="G167" s="35"/>
    </row>
    <row r="168" spans="1:7" ht="22.5" customHeight="1" x14ac:dyDescent="0.35">
      <c r="A168" s="65" t="s">
        <v>2379</v>
      </c>
      <c r="B168" s="33"/>
      <c r="C168" s="62" t="s">
        <v>505</v>
      </c>
      <c r="D168" s="63" t="s">
        <v>3</v>
      </c>
      <c r="E168" s="63">
        <v>1</v>
      </c>
      <c r="F168" s="58"/>
      <c r="G168" s="35"/>
    </row>
    <row r="169" spans="1:7" ht="22.5" customHeight="1" x14ac:dyDescent="0.35">
      <c r="A169" s="65" t="s">
        <v>2380</v>
      </c>
      <c r="B169" s="33"/>
      <c r="C169" s="62" t="s">
        <v>506</v>
      </c>
      <c r="D169" s="63" t="s">
        <v>3</v>
      </c>
      <c r="E169" s="63">
        <v>1</v>
      </c>
      <c r="F169" s="58"/>
      <c r="G169" s="35"/>
    </row>
    <row r="170" spans="1:7" ht="22.5" customHeight="1" x14ac:dyDescent="0.35">
      <c r="A170" s="65"/>
      <c r="B170" s="33"/>
      <c r="C170" s="62"/>
      <c r="D170" s="33"/>
      <c r="E170" s="33"/>
      <c r="F170" s="58"/>
      <c r="G170" s="35"/>
    </row>
    <row r="171" spans="1:7" ht="22.4" customHeight="1" x14ac:dyDescent="0.35">
      <c r="A171" s="91" t="s">
        <v>2382</v>
      </c>
      <c r="B171" s="33"/>
      <c r="C171" s="64" t="s">
        <v>2381</v>
      </c>
      <c r="D171" s="63"/>
      <c r="E171" s="63"/>
      <c r="F171" s="33"/>
      <c r="G171" s="35"/>
    </row>
    <row r="172" spans="1:7" ht="37.5" x14ac:dyDescent="0.35">
      <c r="A172" s="65" t="s">
        <v>2383</v>
      </c>
      <c r="B172" s="33"/>
      <c r="C172" s="60" t="s">
        <v>2386</v>
      </c>
      <c r="D172" s="63" t="s">
        <v>1562</v>
      </c>
      <c r="E172" s="63">
        <v>1</v>
      </c>
      <c r="F172" s="58">
        <v>60000</v>
      </c>
      <c r="G172" s="35">
        <f>F172*E172</f>
        <v>60000</v>
      </c>
    </row>
    <row r="173" spans="1:7" ht="22.5" customHeight="1" x14ac:dyDescent="0.35">
      <c r="A173" s="65" t="s">
        <v>2384</v>
      </c>
      <c r="B173" s="33"/>
      <c r="C173" s="62" t="s">
        <v>2387</v>
      </c>
      <c r="D173" s="63" t="s">
        <v>840</v>
      </c>
      <c r="E173" s="157">
        <f>F172</f>
        <v>60000</v>
      </c>
      <c r="F173" s="58"/>
      <c r="G173" s="35"/>
    </row>
    <row r="174" spans="1:7" ht="37.5" x14ac:dyDescent="0.35">
      <c r="A174" s="65" t="s">
        <v>2385</v>
      </c>
      <c r="B174" s="33"/>
      <c r="C174" s="62" t="s">
        <v>2388</v>
      </c>
      <c r="D174" s="33" t="s">
        <v>2292</v>
      </c>
      <c r="E174" s="33">
        <v>1</v>
      </c>
      <c r="F174" s="33"/>
      <c r="G174" s="35"/>
    </row>
    <row r="175" spans="1:7" ht="22.5" customHeight="1" x14ac:dyDescent="0.35">
      <c r="A175" s="65"/>
      <c r="B175" s="33"/>
      <c r="C175" s="62"/>
      <c r="D175" s="33"/>
      <c r="E175" s="63"/>
      <c r="F175" s="58"/>
      <c r="G175" s="35"/>
    </row>
    <row r="176" spans="1:7" ht="22.5" customHeight="1" x14ac:dyDescent="0.35">
      <c r="A176" s="91" t="s">
        <v>2389</v>
      </c>
      <c r="B176" s="33"/>
      <c r="C176" s="64" t="s">
        <v>2390</v>
      </c>
      <c r="D176" s="33"/>
      <c r="E176" s="63"/>
      <c r="F176" s="58"/>
      <c r="G176" s="35"/>
    </row>
    <row r="177" spans="1:7" ht="37.5" x14ac:dyDescent="0.35">
      <c r="A177" s="65" t="s">
        <v>2392</v>
      </c>
      <c r="B177" s="33"/>
      <c r="C177" s="62" t="s">
        <v>2391</v>
      </c>
      <c r="D177" s="33" t="s">
        <v>6</v>
      </c>
      <c r="E177" s="63">
        <v>1</v>
      </c>
      <c r="F177" s="58"/>
      <c r="G177" s="35"/>
    </row>
    <row r="178" spans="1:7" ht="22.5" customHeight="1" x14ac:dyDescent="0.35">
      <c r="A178" s="65" t="s">
        <v>2395</v>
      </c>
      <c r="B178" s="33"/>
      <c r="C178" s="62" t="s">
        <v>2393</v>
      </c>
      <c r="D178" s="33" t="s">
        <v>6</v>
      </c>
      <c r="E178" s="63">
        <v>1</v>
      </c>
      <c r="F178" s="165">
        <v>50000</v>
      </c>
      <c r="G178" s="35">
        <f>F178*E178</f>
        <v>50000</v>
      </c>
    </row>
    <row r="179" spans="1:7" ht="25" customHeight="1" x14ac:dyDescent="0.35">
      <c r="A179" s="65" t="s">
        <v>2396</v>
      </c>
      <c r="B179" s="33"/>
      <c r="C179" s="62" t="s">
        <v>2398</v>
      </c>
      <c r="D179" s="164" t="s">
        <v>840</v>
      </c>
      <c r="E179" s="157">
        <v>50000</v>
      </c>
      <c r="F179" s="58"/>
      <c r="G179" s="35"/>
    </row>
    <row r="180" spans="1:7" ht="22.5" customHeight="1" x14ac:dyDescent="0.35">
      <c r="A180" s="65" t="s">
        <v>2397</v>
      </c>
      <c r="B180" s="33"/>
      <c r="C180" s="62" t="s">
        <v>2394</v>
      </c>
      <c r="D180" s="33" t="s">
        <v>6</v>
      </c>
      <c r="E180" s="63">
        <v>1</v>
      </c>
      <c r="F180" s="58"/>
      <c r="G180" s="35"/>
    </row>
    <row r="181" spans="1:7" ht="22.5" customHeight="1" x14ac:dyDescent="0.35">
      <c r="A181" s="65"/>
      <c r="B181" s="33"/>
      <c r="C181" s="62"/>
      <c r="D181" s="90"/>
      <c r="E181" s="63"/>
      <c r="F181" s="58"/>
      <c r="G181" s="35"/>
    </row>
    <row r="182" spans="1:7" ht="22.5" customHeight="1" x14ac:dyDescent="0.35">
      <c r="A182" s="65"/>
      <c r="B182" s="33"/>
      <c r="C182" s="62"/>
      <c r="D182" s="90"/>
      <c r="E182" s="63"/>
      <c r="F182" s="58"/>
      <c r="G182" s="35"/>
    </row>
    <row r="183" spans="1:7" ht="22.5" customHeight="1" thickBot="1" x14ac:dyDescent="0.4">
      <c r="A183" s="65"/>
      <c r="B183" s="33"/>
      <c r="C183" s="62"/>
      <c r="D183" s="90"/>
      <c r="E183" s="63"/>
      <c r="F183" s="58"/>
      <c r="G183" s="35"/>
    </row>
    <row r="184" spans="1:7" ht="22.5" customHeight="1" thickBot="1" x14ac:dyDescent="0.4">
      <c r="A184" s="47" t="s">
        <v>2226</v>
      </c>
      <c r="B184" s="48"/>
      <c r="C184" s="49" t="s">
        <v>994</v>
      </c>
      <c r="D184" s="50"/>
      <c r="E184" s="50"/>
      <c r="F184" s="50"/>
      <c r="G184" s="51"/>
    </row>
    <row r="185" spans="1:7" ht="22.5" customHeight="1" thickBot="1" x14ac:dyDescent="0.4">
      <c r="A185" s="47" t="s">
        <v>2226</v>
      </c>
      <c r="B185" s="48"/>
      <c r="C185" s="49" t="s">
        <v>996</v>
      </c>
      <c r="D185" s="50"/>
      <c r="E185" s="50"/>
      <c r="F185" s="50"/>
      <c r="G185" s="51"/>
    </row>
    <row r="186" spans="1:7" ht="22.5" customHeight="1" x14ac:dyDescent="0.35">
      <c r="A186" s="65"/>
      <c r="B186" s="33"/>
      <c r="C186" s="62"/>
      <c r="D186" s="63"/>
      <c r="E186" s="63"/>
      <c r="F186" s="58"/>
      <c r="G186" s="35"/>
    </row>
    <row r="187" spans="1:7" ht="22.5" customHeight="1" x14ac:dyDescent="0.35">
      <c r="A187" s="91" t="s">
        <v>2399</v>
      </c>
      <c r="B187" s="33"/>
      <c r="C187" s="64" t="s">
        <v>2400</v>
      </c>
      <c r="D187" s="63"/>
      <c r="E187" s="63"/>
      <c r="F187" s="58"/>
      <c r="G187" s="35"/>
    </row>
    <row r="188" spans="1:7" ht="28" customHeight="1" x14ac:dyDescent="0.35">
      <c r="A188" s="65"/>
      <c r="B188" s="33"/>
      <c r="C188" s="62" t="s">
        <v>2401</v>
      </c>
      <c r="D188" s="63"/>
      <c r="E188" s="63"/>
      <c r="F188" s="58"/>
      <c r="G188" s="35"/>
    </row>
    <row r="189" spans="1:7" ht="22.5" customHeight="1" x14ac:dyDescent="0.35">
      <c r="A189" s="65" t="s">
        <v>2408</v>
      </c>
      <c r="B189" s="33"/>
      <c r="C189" s="62" t="s">
        <v>2402</v>
      </c>
      <c r="D189" s="33" t="s">
        <v>875</v>
      </c>
      <c r="E189" s="63">
        <v>1</v>
      </c>
      <c r="F189" s="58"/>
      <c r="G189" s="35"/>
    </row>
    <row r="190" spans="1:7" ht="22.5" customHeight="1" x14ac:dyDescent="0.35">
      <c r="A190" s="65" t="s">
        <v>2409</v>
      </c>
      <c r="B190" s="33"/>
      <c r="C190" s="62" t="s">
        <v>2403</v>
      </c>
      <c r="D190" s="33" t="s">
        <v>875</v>
      </c>
      <c r="E190" s="63">
        <v>1</v>
      </c>
      <c r="F190" s="58"/>
      <c r="G190" s="35"/>
    </row>
    <row r="191" spans="1:7" ht="22.5" customHeight="1" x14ac:dyDescent="0.35">
      <c r="A191" s="65" t="s">
        <v>2410</v>
      </c>
      <c r="B191" s="33"/>
      <c r="C191" s="62" t="s">
        <v>2404</v>
      </c>
      <c r="D191" s="33" t="s">
        <v>875</v>
      </c>
      <c r="E191" s="63">
        <v>1</v>
      </c>
      <c r="F191" s="58"/>
      <c r="G191" s="35"/>
    </row>
    <row r="192" spans="1:7" ht="22.5" customHeight="1" x14ac:dyDescent="0.35">
      <c r="A192" s="65" t="s">
        <v>2411</v>
      </c>
      <c r="B192" s="33"/>
      <c r="C192" s="62" t="s">
        <v>2405</v>
      </c>
      <c r="D192" s="33" t="s">
        <v>875</v>
      </c>
      <c r="E192" s="63">
        <v>1</v>
      </c>
      <c r="F192" s="58"/>
      <c r="G192" s="35"/>
    </row>
    <row r="193" spans="1:7" ht="22.5" customHeight="1" x14ac:dyDescent="0.35">
      <c r="A193" s="65" t="s">
        <v>2412</v>
      </c>
      <c r="B193" s="33"/>
      <c r="C193" s="62" t="s">
        <v>2406</v>
      </c>
      <c r="D193" s="33" t="s">
        <v>875</v>
      </c>
      <c r="E193" s="63">
        <v>1</v>
      </c>
      <c r="F193" s="58"/>
      <c r="G193" s="35"/>
    </row>
    <row r="194" spans="1:7" ht="22.5" customHeight="1" x14ac:dyDescent="0.35">
      <c r="A194" s="65" t="s">
        <v>2413</v>
      </c>
      <c r="B194" s="33"/>
      <c r="C194" s="62" t="s">
        <v>2407</v>
      </c>
      <c r="D194" s="33" t="s">
        <v>875</v>
      </c>
      <c r="E194" s="63">
        <v>1</v>
      </c>
      <c r="F194" s="58"/>
      <c r="G194" s="35"/>
    </row>
    <row r="195" spans="1:7" ht="22.5" customHeight="1" x14ac:dyDescent="0.35">
      <c r="A195" s="65"/>
      <c r="B195" s="33"/>
      <c r="C195" s="62"/>
      <c r="D195" s="90"/>
      <c r="E195" s="63"/>
      <c r="F195" s="58"/>
      <c r="G195" s="35"/>
    </row>
    <row r="196" spans="1:7" ht="22.5" customHeight="1" x14ac:dyDescent="0.35">
      <c r="A196" s="91" t="s">
        <v>2414</v>
      </c>
      <c r="B196" s="33"/>
      <c r="C196" s="64" t="s">
        <v>2415</v>
      </c>
      <c r="D196" s="90"/>
      <c r="E196" s="63"/>
      <c r="F196" s="58"/>
      <c r="G196" s="35"/>
    </row>
    <row r="197" spans="1:7" ht="112.5" x14ac:dyDescent="0.35">
      <c r="A197" s="65"/>
      <c r="B197" s="33"/>
      <c r="C197" s="62" t="s">
        <v>2484</v>
      </c>
      <c r="D197" s="90"/>
      <c r="E197" s="63"/>
      <c r="F197" s="58"/>
      <c r="G197" s="35"/>
    </row>
    <row r="198" spans="1:7" ht="22.5" customHeight="1" x14ac:dyDescent="0.35">
      <c r="A198" s="65" t="s">
        <v>2417</v>
      </c>
      <c r="B198" s="33"/>
      <c r="C198" s="78" t="s">
        <v>2416</v>
      </c>
      <c r="D198" s="90"/>
      <c r="E198" s="63"/>
      <c r="F198" s="58"/>
      <c r="G198" s="35"/>
    </row>
    <row r="199" spans="1:7" ht="22.5" customHeight="1" x14ac:dyDescent="0.35">
      <c r="A199" s="65"/>
      <c r="B199" s="33"/>
      <c r="C199" s="62" t="s">
        <v>2217</v>
      </c>
      <c r="D199" s="90" t="s">
        <v>6</v>
      </c>
      <c r="E199" s="63">
        <v>1</v>
      </c>
      <c r="F199" s="58"/>
      <c r="G199" s="35"/>
    </row>
    <row r="200" spans="1:7" ht="22.5" customHeight="1" x14ac:dyDescent="0.35">
      <c r="A200" s="65"/>
      <c r="B200" s="33"/>
      <c r="C200" s="62" t="s">
        <v>2218</v>
      </c>
      <c r="D200" s="90" t="s">
        <v>6</v>
      </c>
      <c r="E200" s="63">
        <v>1</v>
      </c>
      <c r="F200" s="58"/>
      <c r="G200" s="35"/>
    </row>
    <row r="201" spans="1:7" ht="22.5" customHeight="1" x14ac:dyDescent="0.35">
      <c r="A201" s="65"/>
      <c r="B201" s="33"/>
      <c r="C201" s="62" t="s">
        <v>2219</v>
      </c>
      <c r="D201" s="90" t="s">
        <v>6</v>
      </c>
      <c r="E201" s="63">
        <v>1</v>
      </c>
      <c r="F201" s="58"/>
      <c r="G201" s="35"/>
    </row>
    <row r="202" spans="1:7" ht="22.5" customHeight="1" x14ac:dyDescent="0.35">
      <c r="A202" s="65"/>
      <c r="B202" s="33"/>
      <c r="C202" s="62" t="s">
        <v>2220</v>
      </c>
      <c r="D202" s="90" t="s">
        <v>6</v>
      </c>
      <c r="E202" s="63">
        <v>1</v>
      </c>
      <c r="F202" s="58"/>
      <c r="G202" s="35"/>
    </row>
    <row r="203" spans="1:7" ht="22.5" customHeight="1" x14ac:dyDescent="0.35">
      <c r="A203" s="65"/>
      <c r="B203" s="33"/>
      <c r="C203" s="62" t="s">
        <v>2221</v>
      </c>
      <c r="D203" s="90" t="s">
        <v>6</v>
      </c>
      <c r="E203" s="63">
        <v>1</v>
      </c>
      <c r="F203" s="58"/>
      <c r="G203" s="35"/>
    </row>
    <row r="204" spans="1:7" ht="22.5" customHeight="1" x14ac:dyDescent="0.35">
      <c r="A204" s="65"/>
      <c r="B204" s="33"/>
      <c r="C204" s="62" t="s">
        <v>2222</v>
      </c>
      <c r="D204" s="90" t="s">
        <v>6</v>
      </c>
      <c r="E204" s="63">
        <v>1</v>
      </c>
      <c r="F204" s="58"/>
      <c r="G204" s="35"/>
    </row>
    <row r="205" spans="1:7" ht="22.5" customHeight="1" x14ac:dyDescent="0.35">
      <c r="A205" s="65"/>
      <c r="B205" s="33"/>
      <c r="C205" s="62" t="s">
        <v>2223</v>
      </c>
      <c r="D205" s="90" t="s">
        <v>6</v>
      </c>
      <c r="E205" s="63">
        <v>1</v>
      </c>
      <c r="F205" s="58"/>
      <c r="G205" s="35"/>
    </row>
    <row r="206" spans="1:7" ht="22.5" customHeight="1" x14ac:dyDescent="0.35">
      <c r="A206" s="65"/>
      <c r="B206" s="33"/>
      <c r="C206" s="62"/>
      <c r="D206" s="90"/>
      <c r="E206" s="63"/>
      <c r="F206" s="58"/>
      <c r="G206" s="35"/>
    </row>
    <row r="207" spans="1:7" ht="22.5" customHeight="1" x14ac:dyDescent="0.35">
      <c r="A207" s="65" t="s">
        <v>2419</v>
      </c>
      <c r="B207" s="33"/>
      <c r="C207" s="78" t="s">
        <v>2418</v>
      </c>
      <c r="D207" s="90"/>
      <c r="E207" s="63"/>
      <c r="F207" s="58"/>
      <c r="G207" s="35"/>
    </row>
    <row r="208" spans="1:7" ht="22.5" customHeight="1" x14ac:dyDescent="0.35">
      <c r="A208" s="65"/>
      <c r="B208" s="33"/>
      <c r="C208" s="62" t="s">
        <v>2217</v>
      </c>
      <c r="D208" s="90" t="s">
        <v>6</v>
      </c>
      <c r="E208" s="63">
        <v>1</v>
      </c>
      <c r="F208" s="58"/>
      <c r="G208" s="35"/>
    </row>
    <row r="209" spans="1:7" ht="22.5" customHeight="1" x14ac:dyDescent="0.35">
      <c r="A209" s="65"/>
      <c r="B209" s="33"/>
      <c r="C209" s="62" t="s">
        <v>2218</v>
      </c>
      <c r="D209" s="90" t="s">
        <v>6</v>
      </c>
      <c r="E209" s="63">
        <v>1</v>
      </c>
      <c r="F209" s="58"/>
      <c r="G209" s="35"/>
    </row>
    <row r="210" spans="1:7" ht="22.5" customHeight="1" thickBot="1" x14ac:dyDescent="0.4">
      <c r="A210" s="79"/>
      <c r="B210" s="163"/>
      <c r="C210" s="166"/>
      <c r="D210" s="167"/>
      <c r="E210" s="100"/>
      <c r="F210" s="161"/>
      <c r="G210" s="147"/>
    </row>
    <row r="211" spans="1:7" ht="22.5" customHeight="1" thickBot="1" x14ac:dyDescent="0.4">
      <c r="A211" s="47" t="s">
        <v>2226</v>
      </c>
      <c r="B211" s="48"/>
      <c r="C211" s="49" t="s">
        <v>994</v>
      </c>
      <c r="D211" s="50"/>
      <c r="E211" s="50"/>
      <c r="F211" s="50"/>
      <c r="G211" s="51"/>
    </row>
    <row r="212" spans="1:7" ht="22.5" customHeight="1" thickBot="1" x14ac:dyDescent="0.4">
      <c r="A212" s="47" t="s">
        <v>2226</v>
      </c>
      <c r="B212" s="48"/>
      <c r="C212" s="49" t="s">
        <v>996</v>
      </c>
      <c r="D212" s="50"/>
      <c r="E212" s="50"/>
      <c r="F212" s="50"/>
      <c r="G212" s="51"/>
    </row>
    <row r="213" spans="1:7" ht="22.5" customHeight="1" x14ac:dyDescent="0.35">
      <c r="A213" s="65"/>
      <c r="B213" s="33"/>
      <c r="C213" s="62" t="s">
        <v>2219</v>
      </c>
      <c r="D213" s="90" t="s">
        <v>6</v>
      </c>
      <c r="E213" s="63">
        <v>1</v>
      </c>
      <c r="F213" s="58"/>
      <c r="G213" s="35"/>
    </row>
    <row r="214" spans="1:7" ht="22.5" customHeight="1" x14ac:dyDescent="0.35">
      <c r="A214" s="65"/>
      <c r="B214" s="33"/>
      <c r="C214" s="62" t="s">
        <v>2220</v>
      </c>
      <c r="D214" s="90" t="s">
        <v>6</v>
      </c>
      <c r="E214" s="63">
        <v>1</v>
      </c>
      <c r="F214" s="58"/>
      <c r="G214" s="35"/>
    </row>
    <row r="215" spans="1:7" ht="22.5" customHeight="1" x14ac:dyDescent="0.35">
      <c r="A215" s="65"/>
      <c r="B215" s="33"/>
      <c r="C215" s="62" t="s">
        <v>2221</v>
      </c>
      <c r="D215" s="90" t="s">
        <v>6</v>
      </c>
      <c r="E215" s="63">
        <v>1</v>
      </c>
      <c r="F215" s="58"/>
      <c r="G215" s="35"/>
    </row>
    <row r="216" spans="1:7" ht="22.5" customHeight="1" x14ac:dyDescent="0.35">
      <c r="A216" s="65"/>
      <c r="B216" s="33"/>
      <c r="C216" s="62" t="s">
        <v>2222</v>
      </c>
      <c r="D216" s="90" t="s">
        <v>6</v>
      </c>
      <c r="E216" s="63">
        <v>1</v>
      </c>
      <c r="F216" s="58"/>
      <c r="G216" s="35"/>
    </row>
    <row r="217" spans="1:7" ht="22.5" customHeight="1" x14ac:dyDescent="0.35">
      <c r="A217" s="65"/>
      <c r="B217" s="33"/>
      <c r="C217" s="62" t="s">
        <v>2223</v>
      </c>
      <c r="D217" s="90" t="s">
        <v>6</v>
      </c>
      <c r="E217" s="63">
        <v>1</v>
      </c>
      <c r="F217" s="58"/>
      <c r="G217" s="35"/>
    </row>
    <row r="218" spans="1:7" ht="22.5" customHeight="1" x14ac:dyDescent="0.35">
      <c r="A218" s="65"/>
      <c r="B218" s="33"/>
      <c r="C218" s="62"/>
      <c r="D218" s="90"/>
      <c r="E218" s="63"/>
      <c r="F218" s="58"/>
      <c r="G218" s="35"/>
    </row>
    <row r="219" spans="1:7" ht="26" x14ac:dyDescent="0.35">
      <c r="A219" s="65" t="s">
        <v>2420</v>
      </c>
      <c r="B219" s="33"/>
      <c r="C219" s="78" t="s">
        <v>2426</v>
      </c>
      <c r="D219" s="90"/>
      <c r="E219" s="63"/>
      <c r="F219" s="58"/>
      <c r="G219" s="35"/>
    </row>
    <row r="220" spans="1:7" ht="22.5" customHeight="1" x14ac:dyDescent="0.35">
      <c r="A220" s="65"/>
      <c r="B220" s="33"/>
      <c r="C220" s="62" t="s">
        <v>2421</v>
      </c>
      <c r="D220" s="90" t="s">
        <v>6</v>
      </c>
      <c r="E220" s="63">
        <v>1</v>
      </c>
      <c r="F220" s="58"/>
      <c r="G220" s="35"/>
    </row>
    <row r="221" spans="1:7" ht="22.5" customHeight="1" x14ac:dyDescent="0.35">
      <c r="A221" s="65"/>
      <c r="B221" s="33"/>
      <c r="C221" s="62" t="s">
        <v>2422</v>
      </c>
      <c r="D221" s="90" t="s">
        <v>6</v>
      </c>
      <c r="E221" s="63">
        <v>1</v>
      </c>
      <c r="F221" s="58"/>
      <c r="G221" s="35"/>
    </row>
    <row r="222" spans="1:7" ht="22.5" customHeight="1" x14ac:dyDescent="0.35">
      <c r="A222" s="65"/>
      <c r="B222" s="33"/>
      <c r="C222" s="62" t="s">
        <v>2423</v>
      </c>
      <c r="D222" s="90" t="s">
        <v>6</v>
      </c>
      <c r="E222" s="63">
        <v>1</v>
      </c>
      <c r="F222" s="58"/>
      <c r="G222" s="35"/>
    </row>
    <row r="223" spans="1:7" ht="22.5" customHeight="1" x14ac:dyDescent="0.35">
      <c r="A223" s="65"/>
      <c r="B223" s="33"/>
      <c r="C223" s="62" t="s">
        <v>2424</v>
      </c>
      <c r="D223" s="90" t="s">
        <v>6</v>
      </c>
      <c r="E223" s="63">
        <v>1</v>
      </c>
      <c r="F223" s="58"/>
      <c r="G223" s="35"/>
    </row>
    <row r="224" spans="1:7" ht="22.5" customHeight="1" x14ac:dyDescent="0.35">
      <c r="A224" s="65"/>
      <c r="B224" s="33"/>
      <c r="C224" s="62" t="s">
        <v>2425</v>
      </c>
      <c r="D224" s="90" t="s">
        <v>6</v>
      </c>
      <c r="E224" s="63">
        <v>1</v>
      </c>
      <c r="F224" s="58"/>
      <c r="G224" s="35"/>
    </row>
    <row r="225" spans="1:7" ht="22.5" customHeight="1" x14ac:dyDescent="0.35">
      <c r="A225" s="65"/>
      <c r="B225" s="33"/>
      <c r="C225" s="62"/>
      <c r="D225" s="90"/>
      <c r="E225" s="63"/>
      <c r="F225" s="58"/>
      <c r="G225" s="35"/>
    </row>
    <row r="226" spans="1:7" ht="22.5" customHeight="1" x14ac:dyDescent="0.35">
      <c r="A226" s="65" t="s">
        <v>2427</v>
      </c>
      <c r="B226" s="33"/>
      <c r="C226" s="78" t="s">
        <v>514</v>
      </c>
      <c r="D226" s="90"/>
      <c r="E226" s="63"/>
      <c r="F226" s="58"/>
      <c r="G226" s="35"/>
    </row>
    <row r="227" spans="1:7" ht="22.5" customHeight="1" x14ac:dyDescent="0.35">
      <c r="A227" s="65"/>
      <c r="B227" s="33"/>
      <c r="C227" s="62" t="s">
        <v>2228</v>
      </c>
      <c r="D227" s="90" t="s">
        <v>6</v>
      </c>
      <c r="E227" s="63">
        <v>1</v>
      </c>
      <c r="F227" s="58"/>
      <c r="G227" s="35"/>
    </row>
    <row r="228" spans="1:7" ht="22.5" customHeight="1" x14ac:dyDescent="0.35">
      <c r="A228" s="65"/>
      <c r="B228" s="33"/>
      <c r="C228" s="62" t="s">
        <v>2229</v>
      </c>
      <c r="D228" s="90" t="s">
        <v>6</v>
      </c>
      <c r="E228" s="63">
        <v>1</v>
      </c>
      <c r="F228" s="58"/>
      <c r="G228" s="35"/>
    </row>
    <row r="229" spans="1:7" ht="22.5" customHeight="1" x14ac:dyDescent="0.35">
      <c r="A229" s="65"/>
      <c r="B229" s="33"/>
      <c r="C229" s="62" t="s">
        <v>2230</v>
      </c>
      <c r="D229" s="90" t="s">
        <v>6</v>
      </c>
      <c r="E229" s="63">
        <v>1</v>
      </c>
      <c r="F229" s="58"/>
      <c r="G229" s="35"/>
    </row>
    <row r="230" spans="1:7" ht="22.5" customHeight="1" x14ac:dyDescent="0.35">
      <c r="A230" s="65"/>
      <c r="B230" s="33"/>
      <c r="C230" s="62" t="s">
        <v>2231</v>
      </c>
      <c r="D230" s="90" t="s">
        <v>6</v>
      </c>
      <c r="E230" s="63">
        <v>1</v>
      </c>
      <c r="F230" s="58"/>
      <c r="G230" s="35"/>
    </row>
    <row r="231" spans="1:7" ht="22.5" customHeight="1" x14ac:dyDescent="0.35">
      <c r="A231" s="65"/>
      <c r="B231" s="33"/>
      <c r="C231" s="62" t="s">
        <v>2232</v>
      </c>
      <c r="D231" s="90" t="s">
        <v>6</v>
      </c>
      <c r="E231" s="63">
        <v>1</v>
      </c>
      <c r="F231" s="58"/>
      <c r="G231" s="35"/>
    </row>
    <row r="232" spans="1:7" ht="22.5" customHeight="1" x14ac:dyDescent="0.35">
      <c r="A232" s="65"/>
      <c r="B232" s="33"/>
      <c r="C232" s="62" t="s">
        <v>2233</v>
      </c>
      <c r="D232" s="90" t="s">
        <v>6</v>
      </c>
      <c r="E232" s="63">
        <v>1</v>
      </c>
      <c r="F232" s="58"/>
      <c r="G232" s="35"/>
    </row>
    <row r="233" spans="1:7" ht="22.5" customHeight="1" x14ac:dyDescent="0.35">
      <c r="A233" s="65"/>
      <c r="B233" s="33"/>
      <c r="C233" s="62" t="s">
        <v>2234</v>
      </c>
      <c r="D233" s="90" t="s">
        <v>6</v>
      </c>
      <c r="E233" s="63">
        <v>1</v>
      </c>
      <c r="F233" s="58"/>
      <c r="G233" s="35"/>
    </row>
    <row r="234" spans="1:7" ht="22.5" customHeight="1" x14ac:dyDescent="0.35">
      <c r="A234" s="65"/>
      <c r="B234" s="33"/>
      <c r="C234" s="62"/>
      <c r="D234" s="90"/>
      <c r="E234" s="63"/>
      <c r="F234" s="58"/>
      <c r="G234" s="35"/>
    </row>
    <row r="235" spans="1:7" ht="22.5" customHeight="1" x14ac:dyDescent="0.35">
      <c r="A235" s="65" t="s">
        <v>2429</v>
      </c>
      <c r="B235" s="33"/>
      <c r="C235" s="78" t="s">
        <v>2428</v>
      </c>
      <c r="D235" s="90"/>
      <c r="E235" s="63"/>
      <c r="F235" s="58"/>
      <c r="G235" s="35"/>
    </row>
    <row r="236" spans="1:7" ht="22.5" customHeight="1" x14ac:dyDescent="0.35">
      <c r="A236" s="65"/>
      <c r="B236" s="33"/>
      <c r="C236" s="62" t="s">
        <v>2228</v>
      </c>
      <c r="D236" s="90" t="s">
        <v>6</v>
      </c>
      <c r="E236" s="63">
        <v>1</v>
      </c>
      <c r="F236" s="58"/>
      <c r="G236" s="35"/>
    </row>
    <row r="237" spans="1:7" ht="22.5" customHeight="1" x14ac:dyDescent="0.35">
      <c r="A237" s="65"/>
      <c r="B237" s="33"/>
      <c r="C237" s="62" t="s">
        <v>2229</v>
      </c>
      <c r="D237" s="90" t="s">
        <v>6</v>
      </c>
      <c r="E237" s="63">
        <v>1</v>
      </c>
      <c r="F237" s="58"/>
      <c r="G237" s="35"/>
    </row>
    <row r="238" spans="1:7" ht="22.5" customHeight="1" x14ac:dyDescent="0.35">
      <c r="A238" s="65"/>
      <c r="B238" s="33"/>
      <c r="C238" s="62" t="s">
        <v>2230</v>
      </c>
      <c r="D238" s="90" t="s">
        <v>6</v>
      </c>
      <c r="E238" s="63">
        <v>1</v>
      </c>
      <c r="F238" s="58"/>
      <c r="G238" s="35"/>
    </row>
    <row r="239" spans="1:7" ht="22.5" customHeight="1" x14ac:dyDescent="0.35">
      <c r="A239" s="65"/>
      <c r="B239" s="33"/>
      <c r="C239" s="62" t="s">
        <v>2231</v>
      </c>
      <c r="D239" s="90" t="s">
        <v>6</v>
      </c>
      <c r="E239" s="63">
        <v>1</v>
      </c>
      <c r="F239" s="58"/>
      <c r="G239" s="35"/>
    </row>
    <row r="240" spans="1:7" ht="22.5" customHeight="1" x14ac:dyDescent="0.35">
      <c r="A240" s="65"/>
      <c r="B240" s="33"/>
      <c r="C240" s="62" t="s">
        <v>2232</v>
      </c>
      <c r="D240" s="90" t="s">
        <v>6</v>
      </c>
      <c r="E240" s="63">
        <v>1</v>
      </c>
      <c r="F240" s="58"/>
      <c r="G240" s="35"/>
    </row>
    <row r="241" spans="1:7" ht="22.5" customHeight="1" thickBot="1" x14ac:dyDescent="0.4">
      <c r="A241" s="65"/>
      <c r="B241" s="33"/>
      <c r="C241" s="62" t="s">
        <v>2233</v>
      </c>
      <c r="D241" s="90" t="s">
        <v>6</v>
      </c>
      <c r="E241" s="63">
        <v>1</v>
      </c>
      <c r="F241" s="58"/>
      <c r="G241" s="35"/>
    </row>
    <row r="242" spans="1:7" ht="22.5" customHeight="1" thickBot="1" x14ac:dyDescent="0.4">
      <c r="A242" s="47" t="s">
        <v>2226</v>
      </c>
      <c r="B242" s="48"/>
      <c r="C242" s="49" t="s">
        <v>994</v>
      </c>
      <c r="D242" s="50"/>
      <c r="E242" s="50"/>
      <c r="F242" s="50"/>
      <c r="G242" s="51"/>
    </row>
    <row r="243" spans="1:7" ht="22.5" customHeight="1" thickBot="1" x14ac:dyDescent="0.4">
      <c r="A243" s="47" t="s">
        <v>2226</v>
      </c>
      <c r="B243" s="48"/>
      <c r="C243" s="49" t="s">
        <v>996</v>
      </c>
      <c r="D243" s="50"/>
      <c r="E243" s="50"/>
      <c r="F243" s="50"/>
      <c r="G243" s="51"/>
    </row>
    <row r="244" spans="1:7" ht="22.5" customHeight="1" x14ac:dyDescent="0.35">
      <c r="A244" s="65"/>
      <c r="B244" s="33"/>
      <c r="C244" s="62" t="s">
        <v>2234</v>
      </c>
      <c r="D244" s="90" t="s">
        <v>6</v>
      </c>
      <c r="E244" s="63">
        <v>1</v>
      </c>
      <c r="F244" s="58"/>
      <c r="G244" s="35"/>
    </row>
    <row r="245" spans="1:7" ht="22.5" customHeight="1" x14ac:dyDescent="0.35">
      <c r="A245" s="65"/>
      <c r="B245" s="33"/>
      <c r="C245" s="62"/>
      <c r="D245" s="90"/>
      <c r="E245" s="63"/>
      <c r="F245" s="58"/>
      <c r="G245" s="35"/>
    </row>
    <row r="246" spans="1:7" ht="22.5" customHeight="1" x14ac:dyDescent="0.35">
      <c r="A246" s="65" t="s">
        <v>2431</v>
      </c>
      <c r="B246" s="33"/>
      <c r="C246" s="78" t="s">
        <v>2430</v>
      </c>
      <c r="D246" s="90"/>
      <c r="E246" s="63"/>
      <c r="F246" s="58"/>
      <c r="G246" s="35"/>
    </row>
    <row r="247" spans="1:7" ht="22.5" customHeight="1" x14ac:dyDescent="0.35">
      <c r="A247" s="65"/>
      <c r="B247" s="33"/>
      <c r="C247" s="62" t="s">
        <v>2228</v>
      </c>
      <c r="D247" s="90" t="s">
        <v>6</v>
      </c>
      <c r="E247" s="63">
        <v>1</v>
      </c>
      <c r="F247" s="58"/>
      <c r="G247" s="35"/>
    </row>
    <row r="248" spans="1:7" ht="22.5" customHeight="1" x14ac:dyDescent="0.35">
      <c r="A248" s="65"/>
      <c r="B248" s="33"/>
      <c r="C248" s="62" t="s">
        <v>2229</v>
      </c>
      <c r="D248" s="90" t="s">
        <v>6</v>
      </c>
      <c r="E248" s="63">
        <v>1</v>
      </c>
      <c r="F248" s="58"/>
      <c r="G248" s="35"/>
    </row>
    <row r="249" spans="1:7" ht="22.5" customHeight="1" x14ac:dyDescent="0.35">
      <c r="A249" s="65"/>
      <c r="B249" s="33"/>
      <c r="C249" s="62" t="s">
        <v>2230</v>
      </c>
      <c r="D249" s="90" t="s">
        <v>6</v>
      </c>
      <c r="E249" s="63">
        <v>1</v>
      </c>
      <c r="F249" s="58"/>
      <c r="G249" s="35"/>
    </row>
    <row r="250" spans="1:7" ht="22.5" customHeight="1" x14ac:dyDescent="0.35">
      <c r="A250" s="65"/>
      <c r="B250" s="33"/>
      <c r="C250" s="62" t="s">
        <v>2231</v>
      </c>
      <c r="D250" s="90" t="s">
        <v>6</v>
      </c>
      <c r="E250" s="63">
        <v>1</v>
      </c>
      <c r="F250" s="58"/>
      <c r="G250" s="35"/>
    </row>
    <row r="251" spans="1:7" ht="22.5" customHeight="1" x14ac:dyDescent="0.35">
      <c r="A251" s="65"/>
      <c r="B251" s="33"/>
      <c r="C251" s="62" t="s">
        <v>2232</v>
      </c>
      <c r="D251" s="90" t="s">
        <v>6</v>
      </c>
      <c r="E251" s="63">
        <v>1</v>
      </c>
      <c r="F251" s="58"/>
      <c r="G251" s="35"/>
    </row>
    <row r="252" spans="1:7" ht="22.5" customHeight="1" x14ac:dyDescent="0.35">
      <c r="A252" s="65"/>
      <c r="B252" s="33"/>
      <c r="C252" s="62" t="s">
        <v>2233</v>
      </c>
      <c r="D252" s="90" t="s">
        <v>6</v>
      </c>
      <c r="E252" s="63">
        <v>1</v>
      </c>
      <c r="F252" s="58"/>
      <c r="G252" s="35"/>
    </row>
    <row r="253" spans="1:7" ht="22.5" customHeight="1" x14ac:dyDescent="0.35">
      <c r="A253" s="65"/>
      <c r="B253" s="33"/>
      <c r="C253" s="62" t="s">
        <v>2234</v>
      </c>
      <c r="D253" s="90" t="s">
        <v>6</v>
      </c>
      <c r="E253" s="63">
        <v>1</v>
      </c>
      <c r="F253" s="58"/>
      <c r="G253" s="35"/>
    </row>
    <row r="254" spans="1:7" ht="22.5" customHeight="1" x14ac:dyDescent="0.35">
      <c r="A254" s="65"/>
      <c r="B254" s="33"/>
      <c r="C254" s="62"/>
      <c r="D254" s="90"/>
      <c r="E254" s="63"/>
      <c r="F254" s="58"/>
      <c r="G254" s="35"/>
    </row>
    <row r="255" spans="1:7" ht="22.5" customHeight="1" x14ac:dyDescent="0.35">
      <c r="A255" s="65" t="s">
        <v>2432</v>
      </c>
      <c r="B255" s="33"/>
      <c r="C255" s="78" t="s">
        <v>2433</v>
      </c>
      <c r="D255" s="90"/>
      <c r="E255" s="63"/>
      <c r="F255" s="58"/>
      <c r="G255" s="35"/>
    </row>
    <row r="256" spans="1:7" ht="37.5" x14ac:dyDescent="0.35">
      <c r="A256" s="65" t="s">
        <v>2436</v>
      </c>
      <c r="B256" s="33"/>
      <c r="C256" s="60" t="s">
        <v>2434</v>
      </c>
      <c r="D256" s="63" t="s">
        <v>1562</v>
      </c>
      <c r="E256" s="63">
        <v>1</v>
      </c>
      <c r="F256" s="58">
        <v>90000</v>
      </c>
      <c r="G256" s="35">
        <f>F256*E256</f>
        <v>90000</v>
      </c>
    </row>
    <row r="257" spans="1:7" ht="25" x14ac:dyDescent="0.35">
      <c r="A257" s="65" t="s">
        <v>2437</v>
      </c>
      <c r="B257" s="33"/>
      <c r="C257" s="62" t="s">
        <v>2435</v>
      </c>
      <c r="D257" s="63" t="s">
        <v>840</v>
      </c>
      <c r="E257" s="157">
        <f>F256</f>
        <v>90000</v>
      </c>
      <c r="F257" s="58"/>
      <c r="G257" s="35"/>
    </row>
    <row r="258" spans="1:7" ht="37.5" x14ac:dyDescent="0.35">
      <c r="A258" s="65" t="s">
        <v>2438</v>
      </c>
      <c r="B258" s="33"/>
      <c r="C258" s="62" t="s">
        <v>2439</v>
      </c>
      <c r="D258" s="33" t="s">
        <v>2292</v>
      </c>
      <c r="E258" s="33">
        <v>1</v>
      </c>
      <c r="F258" s="33"/>
      <c r="G258" s="35"/>
    </row>
    <row r="259" spans="1:7" ht="22.5" customHeight="1" x14ac:dyDescent="0.35">
      <c r="A259" s="65"/>
      <c r="B259" s="33"/>
      <c r="C259" s="62"/>
      <c r="D259" s="90"/>
      <c r="E259" s="63"/>
      <c r="F259" s="58"/>
      <c r="G259" s="35"/>
    </row>
    <row r="260" spans="1:7" ht="22.5" customHeight="1" x14ac:dyDescent="0.35">
      <c r="A260" s="91" t="s">
        <v>2441</v>
      </c>
      <c r="B260" s="33"/>
      <c r="C260" s="64" t="s">
        <v>2440</v>
      </c>
      <c r="D260" s="90"/>
      <c r="E260" s="63"/>
      <c r="F260" s="58"/>
      <c r="G260" s="35"/>
    </row>
    <row r="261" spans="1:7" ht="22.5" customHeight="1" x14ac:dyDescent="0.35">
      <c r="A261" s="65"/>
      <c r="B261" s="33"/>
      <c r="C261" s="78" t="s">
        <v>2442</v>
      </c>
      <c r="D261" s="90"/>
      <c r="E261" s="63"/>
      <c r="F261" s="58"/>
      <c r="G261" s="35"/>
    </row>
    <row r="262" spans="1:7" ht="37.5" x14ac:dyDescent="0.35">
      <c r="A262" s="65"/>
      <c r="B262" s="33"/>
      <c r="C262" s="62" t="s">
        <v>2443</v>
      </c>
      <c r="D262" s="90"/>
      <c r="E262" s="63"/>
      <c r="F262" s="58"/>
      <c r="G262" s="35"/>
    </row>
    <row r="263" spans="1:7" ht="22.5" customHeight="1" x14ac:dyDescent="0.35">
      <c r="A263" s="65" t="s">
        <v>2445</v>
      </c>
      <c r="B263" s="33"/>
      <c r="C263" s="78" t="s">
        <v>2444</v>
      </c>
      <c r="D263" s="90"/>
      <c r="E263" s="63"/>
      <c r="F263" s="58"/>
      <c r="G263" s="35"/>
    </row>
    <row r="264" spans="1:7" ht="22.5" customHeight="1" x14ac:dyDescent="0.35">
      <c r="A264" s="65"/>
      <c r="B264" s="33"/>
      <c r="C264" s="62" t="s">
        <v>2446</v>
      </c>
      <c r="D264" s="90" t="s">
        <v>2</v>
      </c>
      <c r="E264" s="63">
        <v>1</v>
      </c>
      <c r="F264" s="58"/>
      <c r="G264" s="35"/>
    </row>
    <row r="265" spans="1:7" ht="22.5" customHeight="1" x14ac:dyDescent="0.35">
      <c r="A265" s="65"/>
      <c r="B265" s="33"/>
      <c r="C265" s="62" t="s">
        <v>2447</v>
      </c>
      <c r="D265" s="90" t="s">
        <v>2</v>
      </c>
      <c r="E265" s="63">
        <v>1</v>
      </c>
      <c r="F265" s="58"/>
      <c r="G265" s="35"/>
    </row>
    <row r="266" spans="1:7" ht="22.5" customHeight="1" x14ac:dyDescent="0.35">
      <c r="A266" s="65"/>
      <c r="B266" s="33"/>
      <c r="C266" s="62" t="s">
        <v>2448</v>
      </c>
      <c r="D266" s="90" t="s">
        <v>2</v>
      </c>
      <c r="E266" s="63">
        <v>1</v>
      </c>
      <c r="F266" s="58"/>
      <c r="G266" s="35"/>
    </row>
    <row r="267" spans="1:7" ht="22.5" customHeight="1" x14ac:dyDescent="0.35">
      <c r="A267" s="65"/>
      <c r="B267" s="33"/>
      <c r="C267" s="62" t="s">
        <v>2449</v>
      </c>
      <c r="D267" s="90" t="s">
        <v>2</v>
      </c>
      <c r="E267" s="63">
        <v>1</v>
      </c>
      <c r="F267" s="58"/>
      <c r="G267" s="35"/>
    </row>
    <row r="268" spans="1:7" ht="22.5" customHeight="1" x14ac:dyDescent="0.35">
      <c r="A268" s="65"/>
      <c r="B268" s="33"/>
      <c r="C268" s="62" t="s">
        <v>2450</v>
      </c>
      <c r="D268" s="90" t="s">
        <v>2</v>
      </c>
      <c r="E268" s="63">
        <v>1</v>
      </c>
      <c r="F268" s="58"/>
      <c r="G268" s="35"/>
    </row>
    <row r="269" spans="1:7" ht="22.5" customHeight="1" x14ac:dyDescent="0.35">
      <c r="A269" s="65"/>
      <c r="B269" s="33"/>
      <c r="C269" s="62" t="s">
        <v>2451</v>
      </c>
      <c r="D269" s="90" t="s">
        <v>2</v>
      </c>
      <c r="E269" s="63">
        <v>1</v>
      </c>
      <c r="F269" s="58"/>
      <c r="G269" s="35"/>
    </row>
    <row r="270" spans="1:7" ht="22.5" customHeight="1" thickBot="1" x14ac:dyDescent="0.4">
      <c r="A270" s="65"/>
      <c r="B270" s="33"/>
      <c r="C270" s="62" t="s">
        <v>2452</v>
      </c>
      <c r="D270" s="90" t="s">
        <v>2</v>
      </c>
      <c r="E270" s="63">
        <v>1</v>
      </c>
      <c r="F270" s="58"/>
      <c r="G270" s="35"/>
    </row>
    <row r="271" spans="1:7" ht="22.5" customHeight="1" thickBot="1" x14ac:dyDescent="0.4">
      <c r="A271" s="47" t="s">
        <v>2226</v>
      </c>
      <c r="B271" s="48"/>
      <c r="C271" s="49" t="s">
        <v>994</v>
      </c>
      <c r="D271" s="50"/>
      <c r="E271" s="50"/>
      <c r="F271" s="50"/>
      <c r="G271" s="51"/>
    </row>
    <row r="272" spans="1:7" ht="22.5" customHeight="1" thickBot="1" x14ac:dyDescent="0.4">
      <c r="A272" s="47" t="s">
        <v>2226</v>
      </c>
      <c r="B272" s="48"/>
      <c r="C272" s="49" t="s">
        <v>996</v>
      </c>
      <c r="D272" s="50"/>
      <c r="E272" s="50"/>
      <c r="F272" s="50"/>
      <c r="G272" s="51"/>
    </row>
    <row r="273" spans="1:7" ht="22.5" customHeight="1" x14ac:dyDescent="0.35">
      <c r="A273" s="65"/>
      <c r="B273" s="33"/>
      <c r="C273" s="62" t="s">
        <v>2453</v>
      </c>
      <c r="D273" s="90" t="s">
        <v>2</v>
      </c>
      <c r="E273" s="63">
        <v>1</v>
      </c>
      <c r="F273" s="58"/>
      <c r="G273" s="35"/>
    </row>
    <row r="274" spans="1:7" ht="22.5" customHeight="1" x14ac:dyDescent="0.35">
      <c r="A274" s="65"/>
      <c r="B274" s="33"/>
      <c r="C274" s="62" t="s">
        <v>2454</v>
      </c>
      <c r="D274" s="90" t="s">
        <v>2</v>
      </c>
      <c r="E274" s="63">
        <v>1</v>
      </c>
      <c r="F274" s="58"/>
      <c r="G274" s="35"/>
    </row>
    <row r="275" spans="1:7" ht="22.5" customHeight="1" x14ac:dyDescent="0.35">
      <c r="A275" s="65"/>
      <c r="B275" s="33"/>
      <c r="C275" s="62"/>
      <c r="D275" s="90"/>
      <c r="E275" s="63"/>
      <c r="F275" s="58"/>
      <c r="G275" s="35"/>
    </row>
    <row r="276" spans="1:7" ht="39" x14ac:dyDescent="0.35">
      <c r="A276" s="65" t="s">
        <v>2455</v>
      </c>
      <c r="B276" s="33"/>
      <c r="C276" s="78" t="s">
        <v>2456</v>
      </c>
      <c r="D276" s="90"/>
      <c r="E276" s="63"/>
      <c r="F276" s="58"/>
      <c r="G276" s="35"/>
    </row>
    <row r="277" spans="1:7" ht="22.5" customHeight="1" x14ac:dyDescent="0.35">
      <c r="A277" s="65"/>
      <c r="B277" s="33"/>
      <c r="C277" s="62" t="s">
        <v>2446</v>
      </c>
      <c r="D277" s="90" t="s">
        <v>2</v>
      </c>
      <c r="E277" s="63">
        <v>1</v>
      </c>
      <c r="F277" s="58"/>
      <c r="G277" s="35"/>
    </row>
    <row r="278" spans="1:7" ht="22.5" customHeight="1" x14ac:dyDescent="0.35">
      <c r="A278" s="65"/>
      <c r="B278" s="33"/>
      <c r="C278" s="62" t="s">
        <v>2447</v>
      </c>
      <c r="D278" s="90" t="s">
        <v>2</v>
      </c>
      <c r="E278" s="63">
        <v>1</v>
      </c>
      <c r="F278" s="58"/>
      <c r="G278" s="35"/>
    </row>
    <row r="279" spans="1:7" ht="22.5" customHeight="1" x14ac:dyDescent="0.35">
      <c r="A279" s="65"/>
      <c r="B279" s="33"/>
      <c r="C279" s="62" t="s">
        <v>2448</v>
      </c>
      <c r="D279" s="90" t="s">
        <v>2</v>
      </c>
      <c r="E279" s="63">
        <v>1</v>
      </c>
      <c r="F279" s="58"/>
      <c r="G279" s="35"/>
    </row>
    <row r="280" spans="1:7" ht="22.5" customHeight="1" x14ac:dyDescent="0.35">
      <c r="A280" s="65"/>
      <c r="B280" s="33"/>
      <c r="C280" s="62" t="s">
        <v>2449</v>
      </c>
      <c r="D280" s="90" t="s">
        <v>2</v>
      </c>
      <c r="E280" s="63">
        <v>1</v>
      </c>
      <c r="F280" s="58"/>
      <c r="G280" s="35"/>
    </row>
    <row r="281" spans="1:7" ht="22.4" customHeight="1" x14ac:dyDescent="0.35">
      <c r="A281" s="65"/>
      <c r="B281" s="33"/>
      <c r="C281" s="62" t="s">
        <v>2450</v>
      </c>
      <c r="D281" s="90" t="s">
        <v>2</v>
      </c>
      <c r="E281" s="63">
        <v>1</v>
      </c>
      <c r="F281" s="58"/>
      <c r="G281" s="35"/>
    </row>
    <row r="282" spans="1:7" ht="22.4" customHeight="1" x14ac:dyDescent="0.35">
      <c r="A282" s="91"/>
      <c r="B282" s="40"/>
      <c r="C282" s="62" t="s">
        <v>2451</v>
      </c>
      <c r="D282" s="90" t="s">
        <v>2</v>
      </c>
      <c r="E282" s="63">
        <v>1</v>
      </c>
      <c r="F282" s="58"/>
      <c r="G282" s="35"/>
    </row>
    <row r="283" spans="1:7" ht="22.4" customHeight="1" x14ac:dyDescent="0.35">
      <c r="A283" s="65"/>
      <c r="B283" s="33"/>
      <c r="C283" s="62" t="s">
        <v>2452</v>
      </c>
      <c r="D283" s="90" t="s">
        <v>2</v>
      </c>
      <c r="E283" s="63">
        <v>1</v>
      </c>
      <c r="F283" s="58"/>
      <c r="G283" s="35"/>
    </row>
    <row r="284" spans="1:7" ht="22.5" customHeight="1" x14ac:dyDescent="0.35">
      <c r="A284" s="65"/>
      <c r="B284" s="33"/>
      <c r="C284" s="62" t="s">
        <v>2453</v>
      </c>
      <c r="D284" s="90" t="s">
        <v>2</v>
      </c>
      <c r="E284" s="63">
        <v>1</v>
      </c>
      <c r="F284" s="58"/>
      <c r="G284" s="35"/>
    </row>
    <row r="285" spans="1:7" ht="22.5" customHeight="1" x14ac:dyDescent="0.35">
      <c r="A285" s="65"/>
      <c r="B285" s="33"/>
      <c r="C285" s="62" t="s">
        <v>2454</v>
      </c>
      <c r="D285" s="90" t="s">
        <v>2</v>
      </c>
      <c r="E285" s="63">
        <v>1</v>
      </c>
      <c r="F285" s="58"/>
      <c r="G285" s="35"/>
    </row>
    <row r="286" spans="1:7" ht="22.5" customHeight="1" x14ac:dyDescent="0.35">
      <c r="A286" s="65"/>
      <c r="B286" s="33"/>
      <c r="C286" s="92"/>
      <c r="D286" s="33"/>
      <c r="E286" s="33"/>
      <c r="F286" s="58"/>
      <c r="G286" s="35"/>
    </row>
    <row r="287" spans="1:7" ht="22.5" customHeight="1" x14ac:dyDescent="0.35">
      <c r="A287" s="65"/>
      <c r="B287" s="33"/>
      <c r="C287" s="78" t="s">
        <v>2457</v>
      </c>
      <c r="D287" s="33"/>
      <c r="E287" s="33"/>
      <c r="F287" s="58"/>
      <c r="G287" s="35"/>
    </row>
    <row r="288" spans="1:7" ht="37.5" x14ac:dyDescent="0.35">
      <c r="A288" s="65"/>
      <c r="B288" s="33"/>
      <c r="C288" s="62" t="s">
        <v>2458</v>
      </c>
      <c r="D288" s="33"/>
      <c r="E288" s="33"/>
      <c r="F288" s="58"/>
      <c r="G288" s="35"/>
    </row>
    <row r="289" spans="1:7" ht="26" x14ac:dyDescent="0.35">
      <c r="A289" s="65" t="s">
        <v>2459</v>
      </c>
      <c r="B289" s="33"/>
      <c r="C289" s="78" t="s">
        <v>2460</v>
      </c>
      <c r="D289" s="33"/>
      <c r="E289" s="33"/>
      <c r="F289" s="58"/>
      <c r="G289" s="35"/>
    </row>
    <row r="290" spans="1:7" ht="22.5" customHeight="1" x14ac:dyDescent="0.35">
      <c r="A290" s="65"/>
      <c r="B290" s="33"/>
      <c r="C290" s="62" t="s">
        <v>2446</v>
      </c>
      <c r="D290" s="90" t="s">
        <v>2</v>
      </c>
      <c r="E290" s="63">
        <v>1</v>
      </c>
      <c r="F290" s="58"/>
      <c r="G290" s="35"/>
    </row>
    <row r="291" spans="1:7" ht="22.5" customHeight="1" x14ac:dyDescent="0.35">
      <c r="A291" s="65"/>
      <c r="B291" s="33"/>
      <c r="C291" s="62" t="s">
        <v>2447</v>
      </c>
      <c r="D291" s="90" t="s">
        <v>2</v>
      </c>
      <c r="E291" s="63">
        <v>1</v>
      </c>
      <c r="F291" s="58"/>
      <c r="G291" s="35"/>
    </row>
    <row r="292" spans="1:7" ht="22.5" customHeight="1" x14ac:dyDescent="0.35">
      <c r="A292" s="65"/>
      <c r="B292" s="33"/>
      <c r="C292" s="62" t="s">
        <v>2448</v>
      </c>
      <c r="D292" s="90" t="s">
        <v>2</v>
      </c>
      <c r="E292" s="63">
        <v>1</v>
      </c>
      <c r="F292" s="58"/>
      <c r="G292" s="35"/>
    </row>
    <row r="293" spans="1:7" ht="22.5" customHeight="1" x14ac:dyDescent="0.35">
      <c r="A293" s="65"/>
      <c r="B293" s="33"/>
      <c r="C293" s="62" t="s">
        <v>2449</v>
      </c>
      <c r="D293" s="90" t="s">
        <v>2</v>
      </c>
      <c r="E293" s="63">
        <v>1</v>
      </c>
      <c r="F293" s="58"/>
      <c r="G293" s="35"/>
    </row>
    <row r="294" spans="1:7" ht="22.5" customHeight="1" x14ac:dyDescent="0.35">
      <c r="A294" s="65"/>
      <c r="B294" s="33"/>
      <c r="C294" s="62" t="s">
        <v>2450</v>
      </c>
      <c r="D294" s="90" t="s">
        <v>2</v>
      </c>
      <c r="E294" s="63">
        <v>1</v>
      </c>
      <c r="F294" s="58"/>
      <c r="G294" s="35"/>
    </row>
    <row r="295" spans="1:7" ht="22.5" customHeight="1" x14ac:dyDescent="0.35">
      <c r="A295" s="65"/>
      <c r="B295" s="33"/>
      <c r="C295" s="62" t="s">
        <v>2451</v>
      </c>
      <c r="D295" s="90" t="s">
        <v>2</v>
      </c>
      <c r="E295" s="63">
        <v>1</v>
      </c>
      <c r="F295" s="58"/>
      <c r="G295" s="35"/>
    </row>
    <row r="296" spans="1:7" ht="22.5" customHeight="1" x14ac:dyDescent="0.35">
      <c r="A296" s="65"/>
      <c r="B296" s="33"/>
      <c r="C296" s="62" t="s">
        <v>2452</v>
      </c>
      <c r="D296" s="90" t="s">
        <v>2</v>
      </c>
      <c r="E296" s="63">
        <v>1</v>
      </c>
      <c r="F296" s="58"/>
      <c r="G296" s="35"/>
    </row>
    <row r="297" spans="1:7" ht="22.4" customHeight="1" x14ac:dyDescent="0.35">
      <c r="A297" s="65"/>
      <c r="B297" s="33"/>
      <c r="C297" s="62" t="s">
        <v>2453</v>
      </c>
      <c r="D297" s="90" t="s">
        <v>2</v>
      </c>
      <c r="E297" s="63">
        <v>1</v>
      </c>
      <c r="F297" s="58"/>
      <c r="G297" s="35"/>
    </row>
    <row r="298" spans="1:7" ht="22.4" customHeight="1" x14ac:dyDescent="0.35">
      <c r="A298" s="56"/>
      <c r="B298" s="33"/>
      <c r="C298" s="62" t="s">
        <v>2454</v>
      </c>
      <c r="D298" s="90" t="s">
        <v>2</v>
      </c>
      <c r="E298" s="63">
        <v>1</v>
      </c>
      <c r="F298" s="58"/>
      <c r="G298" s="35"/>
    </row>
    <row r="299" spans="1:7" ht="22.5" customHeight="1" thickBot="1" x14ac:dyDescent="0.4">
      <c r="A299" s="65"/>
      <c r="B299" s="33"/>
      <c r="C299" s="57"/>
      <c r="D299" s="33"/>
      <c r="E299" s="33"/>
      <c r="F299" s="58"/>
      <c r="G299" s="35"/>
    </row>
    <row r="300" spans="1:7" ht="22.5" customHeight="1" thickBot="1" x14ac:dyDescent="0.4">
      <c r="A300" s="47" t="s">
        <v>2226</v>
      </c>
      <c r="B300" s="48"/>
      <c r="C300" s="49" t="s">
        <v>994</v>
      </c>
      <c r="D300" s="50"/>
      <c r="E300" s="50"/>
      <c r="F300" s="50"/>
      <c r="G300" s="51"/>
    </row>
    <row r="301" spans="1:7" ht="22.5" customHeight="1" thickBot="1" x14ac:dyDescent="0.4">
      <c r="A301" s="47" t="s">
        <v>2226</v>
      </c>
      <c r="B301" s="48"/>
      <c r="C301" s="49" t="s">
        <v>996</v>
      </c>
      <c r="D301" s="50"/>
      <c r="E301" s="50"/>
      <c r="F301" s="50"/>
      <c r="G301" s="51"/>
    </row>
    <row r="302" spans="1:7" ht="22.5" customHeight="1" x14ac:dyDescent="0.35">
      <c r="A302" s="65"/>
      <c r="B302" s="33"/>
      <c r="C302" s="92"/>
      <c r="D302" s="33"/>
      <c r="E302" s="33"/>
      <c r="F302" s="58"/>
      <c r="G302" s="35"/>
    </row>
    <row r="303" spans="1:7" ht="22.5" customHeight="1" x14ac:dyDescent="0.35">
      <c r="A303" s="65" t="s">
        <v>2461</v>
      </c>
      <c r="B303" s="33"/>
      <c r="C303" s="78" t="s">
        <v>2462</v>
      </c>
      <c r="D303" s="33"/>
      <c r="E303" s="33"/>
      <c r="F303" s="58"/>
      <c r="G303" s="35"/>
    </row>
    <row r="304" spans="1:7" ht="22.5" customHeight="1" x14ac:dyDescent="0.35">
      <c r="A304" s="65"/>
      <c r="B304" s="33"/>
      <c r="C304" s="62" t="s">
        <v>2446</v>
      </c>
      <c r="D304" s="90" t="s">
        <v>2</v>
      </c>
      <c r="E304" s="63">
        <v>1</v>
      </c>
      <c r="F304" s="58"/>
      <c r="G304" s="35"/>
    </row>
    <row r="305" spans="1:7" ht="22.5" customHeight="1" x14ac:dyDescent="0.35">
      <c r="A305" s="65"/>
      <c r="B305" s="33"/>
      <c r="C305" s="62" t="s">
        <v>2447</v>
      </c>
      <c r="D305" s="90" t="s">
        <v>2</v>
      </c>
      <c r="E305" s="63">
        <v>1</v>
      </c>
      <c r="F305" s="58"/>
      <c r="G305" s="35"/>
    </row>
    <row r="306" spans="1:7" ht="22.5" customHeight="1" x14ac:dyDescent="0.35">
      <c r="A306" s="65"/>
      <c r="B306" s="33"/>
      <c r="C306" s="62" t="s">
        <v>2448</v>
      </c>
      <c r="D306" s="90" t="s">
        <v>2</v>
      </c>
      <c r="E306" s="63">
        <v>1</v>
      </c>
      <c r="F306" s="58"/>
      <c r="G306" s="35"/>
    </row>
    <row r="307" spans="1:7" ht="22.5" customHeight="1" x14ac:dyDescent="0.35">
      <c r="A307" s="65"/>
      <c r="B307" s="33"/>
      <c r="C307" s="62" t="s">
        <v>2449</v>
      </c>
      <c r="D307" s="90" t="s">
        <v>2</v>
      </c>
      <c r="E307" s="63">
        <v>1</v>
      </c>
      <c r="F307" s="58"/>
      <c r="G307" s="35"/>
    </row>
    <row r="308" spans="1:7" ht="22.5" customHeight="1" x14ac:dyDescent="0.35">
      <c r="A308" s="65"/>
      <c r="B308" s="33"/>
      <c r="C308" s="62" t="s">
        <v>2450</v>
      </c>
      <c r="D308" s="90" t="s">
        <v>2</v>
      </c>
      <c r="E308" s="63">
        <v>1</v>
      </c>
      <c r="F308" s="58"/>
      <c r="G308" s="35"/>
    </row>
    <row r="309" spans="1:7" ht="22.5" customHeight="1" x14ac:dyDescent="0.35">
      <c r="A309" s="65"/>
      <c r="B309" s="33"/>
      <c r="C309" s="62" t="s">
        <v>2451</v>
      </c>
      <c r="D309" s="90" t="s">
        <v>2</v>
      </c>
      <c r="E309" s="63">
        <v>1</v>
      </c>
      <c r="F309" s="58"/>
      <c r="G309" s="35"/>
    </row>
    <row r="310" spans="1:7" ht="22.5" customHeight="1" x14ac:dyDescent="0.35">
      <c r="A310" s="65"/>
      <c r="B310" s="33"/>
      <c r="C310" s="62" t="s">
        <v>2452</v>
      </c>
      <c r="D310" s="90" t="s">
        <v>2</v>
      </c>
      <c r="E310" s="63">
        <v>1</v>
      </c>
      <c r="F310" s="58"/>
      <c r="G310" s="35"/>
    </row>
    <row r="311" spans="1:7" ht="22.5" customHeight="1" x14ac:dyDescent="0.35">
      <c r="A311" s="65"/>
      <c r="B311" s="33"/>
      <c r="C311" s="62" t="s">
        <v>2453</v>
      </c>
      <c r="D311" s="90" t="s">
        <v>2</v>
      </c>
      <c r="E311" s="63">
        <v>1</v>
      </c>
      <c r="F311" s="58"/>
      <c r="G311" s="35"/>
    </row>
    <row r="312" spans="1:7" ht="22.5" customHeight="1" x14ac:dyDescent="0.35">
      <c r="A312" s="65"/>
      <c r="B312" s="33"/>
      <c r="C312" s="62" t="s">
        <v>2454</v>
      </c>
      <c r="D312" s="90" t="s">
        <v>2</v>
      </c>
      <c r="E312" s="63">
        <v>1</v>
      </c>
      <c r="F312" s="58"/>
      <c r="G312" s="35"/>
    </row>
    <row r="313" spans="1:7" ht="22.5" customHeight="1" x14ac:dyDescent="0.35">
      <c r="A313" s="65"/>
      <c r="B313" s="33"/>
      <c r="C313" s="92"/>
      <c r="D313" s="33"/>
      <c r="E313" s="33"/>
      <c r="F313" s="58"/>
      <c r="G313" s="35"/>
    </row>
    <row r="314" spans="1:7" ht="39" x14ac:dyDescent="0.35">
      <c r="A314" s="65" t="s">
        <v>2463</v>
      </c>
      <c r="B314" s="33"/>
      <c r="C314" s="78" t="s">
        <v>2464</v>
      </c>
      <c r="D314" s="33"/>
      <c r="E314" s="33"/>
      <c r="F314" s="58"/>
      <c r="G314" s="35"/>
    </row>
    <row r="315" spans="1:7" ht="22.5" customHeight="1" x14ac:dyDescent="0.35">
      <c r="A315" s="65"/>
      <c r="B315" s="33"/>
      <c r="C315" s="62" t="s">
        <v>2446</v>
      </c>
      <c r="D315" s="90" t="s">
        <v>2</v>
      </c>
      <c r="E315" s="63">
        <v>1</v>
      </c>
      <c r="F315" s="58"/>
      <c r="G315" s="35"/>
    </row>
    <row r="316" spans="1:7" ht="22.5" customHeight="1" x14ac:dyDescent="0.35">
      <c r="A316" s="65"/>
      <c r="B316" s="33"/>
      <c r="C316" s="62" t="s">
        <v>2447</v>
      </c>
      <c r="D316" s="90" t="s">
        <v>2</v>
      </c>
      <c r="E316" s="63">
        <v>1</v>
      </c>
      <c r="F316" s="58"/>
      <c r="G316" s="35"/>
    </row>
    <row r="317" spans="1:7" ht="22.5" customHeight="1" x14ac:dyDescent="0.35">
      <c r="A317" s="65"/>
      <c r="B317" s="33"/>
      <c r="C317" s="62" t="s">
        <v>2448</v>
      </c>
      <c r="D317" s="90" t="s">
        <v>2</v>
      </c>
      <c r="E317" s="63">
        <v>1</v>
      </c>
      <c r="F317" s="58"/>
      <c r="G317" s="35"/>
    </row>
    <row r="318" spans="1:7" ht="22.5" customHeight="1" x14ac:dyDescent="0.35">
      <c r="A318" s="65"/>
      <c r="B318" s="33"/>
      <c r="C318" s="62" t="s">
        <v>2449</v>
      </c>
      <c r="D318" s="90" t="s">
        <v>2</v>
      </c>
      <c r="E318" s="63">
        <v>1</v>
      </c>
      <c r="F318" s="58"/>
      <c r="G318" s="35"/>
    </row>
    <row r="319" spans="1:7" ht="22.5" customHeight="1" x14ac:dyDescent="0.35">
      <c r="A319" s="65"/>
      <c r="B319" s="33"/>
      <c r="C319" s="62" t="s">
        <v>2450</v>
      </c>
      <c r="D319" s="90" t="s">
        <v>2</v>
      </c>
      <c r="E319" s="63">
        <v>1</v>
      </c>
      <c r="F319" s="58"/>
      <c r="G319" s="35"/>
    </row>
    <row r="320" spans="1:7" ht="22.5" customHeight="1" x14ac:dyDescent="0.35">
      <c r="A320" s="65"/>
      <c r="B320" s="33"/>
      <c r="C320" s="62" t="s">
        <v>2451</v>
      </c>
      <c r="D320" s="90" t="s">
        <v>2</v>
      </c>
      <c r="E320" s="63">
        <v>1</v>
      </c>
      <c r="F320" s="58"/>
      <c r="G320" s="35"/>
    </row>
    <row r="321" spans="1:7" ht="22.5" customHeight="1" x14ac:dyDescent="0.35">
      <c r="A321" s="65"/>
      <c r="B321" s="33"/>
      <c r="C321" s="62" t="s">
        <v>2452</v>
      </c>
      <c r="D321" s="90" t="s">
        <v>2</v>
      </c>
      <c r="E321" s="63">
        <v>1</v>
      </c>
      <c r="F321" s="58"/>
      <c r="G321" s="35"/>
    </row>
    <row r="322" spans="1:7" ht="22.5" customHeight="1" x14ac:dyDescent="0.35">
      <c r="A322" s="65"/>
      <c r="B322" s="33"/>
      <c r="C322" s="62" t="s">
        <v>2453</v>
      </c>
      <c r="D322" s="90" t="s">
        <v>2</v>
      </c>
      <c r="E322" s="63">
        <v>1</v>
      </c>
      <c r="F322" s="58"/>
      <c r="G322" s="35"/>
    </row>
    <row r="323" spans="1:7" ht="22.5" customHeight="1" x14ac:dyDescent="0.35">
      <c r="A323" s="65"/>
      <c r="B323" s="33"/>
      <c r="C323" s="62" t="s">
        <v>2454</v>
      </c>
      <c r="D323" s="90" t="s">
        <v>2</v>
      </c>
      <c r="E323" s="63">
        <v>1</v>
      </c>
      <c r="F323" s="58"/>
      <c r="G323" s="35"/>
    </row>
    <row r="324" spans="1:7" ht="22.5" customHeight="1" x14ac:dyDescent="0.35">
      <c r="A324" s="65"/>
      <c r="B324" s="33"/>
      <c r="C324" s="92"/>
      <c r="D324" s="33"/>
      <c r="E324" s="33"/>
      <c r="F324" s="58"/>
      <c r="G324" s="35"/>
    </row>
    <row r="325" spans="1:7" ht="22.5" customHeight="1" x14ac:dyDescent="0.35">
      <c r="A325" s="65"/>
      <c r="B325" s="33"/>
      <c r="C325" s="78" t="s">
        <v>2465</v>
      </c>
      <c r="D325" s="33"/>
      <c r="E325" s="33"/>
      <c r="F325" s="58"/>
      <c r="G325" s="35"/>
    </row>
    <row r="326" spans="1:7" ht="39" x14ac:dyDescent="0.35">
      <c r="A326" s="65"/>
      <c r="B326" s="33"/>
      <c r="C326" s="78" t="s">
        <v>2466</v>
      </c>
      <c r="D326" s="33"/>
      <c r="E326" s="33"/>
      <c r="F326" s="58"/>
      <c r="G326" s="35"/>
    </row>
    <row r="327" spans="1:7" ht="22.5" customHeight="1" x14ac:dyDescent="0.35">
      <c r="A327" s="65" t="s">
        <v>2468</v>
      </c>
      <c r="B327" s="33"/>
      <c r="C327" s="78" t="s">
        <v>2467</v>
      </c>
      <c r="D327" s="33"/>
      <c r="E327" s="33"/>
      <c r="F327" s="58"/>
      <c r="G327" s="35"/>
    </row>
    <row r="328" spans="1:7" ht="22.5" customHeight="1" thickBot="1" x14ac:dyDescent="0.4">
      <c r="A328" s="65"/>
      <c r="B328" s="33"/>
      <c r="C328" s="62" t="s">
        <v>2446</v>
      </c>
      <c r="D328" s="90" t="s">
        <v>2</v>
      </c>
      <c r="E328" s="63">
        <v>1</v>
      </c>
      <c r="F328" s="58"/>
      <c r="G328" s="35"/>
    </row>
    <row r="329" spans="1:7" ht="22.5" customHeight="1" thickBot="1" x14ac:dyDescent="0.4">
      <c r="A329" s="47" t="s">
        <v>2226</v>
      </c>
      <c r="B329" s="48"/>
      <c r="C329" s="49" t="s">
        <v>994</v>
      </c>
      <c r="D329" s="50"/>
      <c r="E329" s="50"/>
      <c r="F329" s="50"/>
      <c r="G329" s="51"/>
    </row>
    <row r="330" spans="1:7" ht="22.5" customHeight="1" thickBot="1" x14ac:dyDescent="0.4">
      <c r="A330" s="47" t="s">
        <v>2226</v>
      </c>
      <c r="B330" s="48"/>
      <c r="C330" s="49" t="s">
        <v>996</v>
      </c>
      <c r="D330" s="50"/>
      <c r="E330" s="50"/>
      <c r="F330" s="50"/>
      <c r="G330" s="51"/>
    </row>
    <row r="331" spans="1:7" ht="22.5" customHeight="1" x14ac:dyDescent="0.35">
      <c r="A331" s="65"/>
      <c r="B331" s="33"/>
      <c r="C331" s="62" t="s">
        <v>2447</v>
      </c>
      <c r="D331" s="90" t="s">
        <v>2</v>
      </c>
      <c r="E331" s="63">
        <v>1</v>
      </c>
      <c r="F331" s="58"/>
      <c r="G331" s="35"/>
    </row>
    <row r="332" spans="1:7" ht="22.5" customHeight="1" x14ac:dyDescent="0.35">
      <c r="A332" s="65"/>
      <c r="B332" s="33"/>
      <c r="C332" s="62" t="s">
        <v>2448</v>
      </c>
      <c r="D332" s="90" t="s">
        <v>2</v>
      </c>
      <c r="E332" s="63">
        <v>1</v>
      </c>
      <c r="F332" s="58"/>
      <c r="G332" s="35"/>
    </row>
    <row r="333" spans="1:7" ht="22.5" customHeight="1" x14ac:dyDescent="0.35">
      <c r="A333" s="65"/>
      <c r="B333" s="33"/>
      <c r="C333" s="62" t="s">
        <v>2449</v>
      </c>
      <c r="D333" s="90" t="s">
        <v>2</v>
      </c>
      <c r="E333" s="63">
        <v>1</v>
      </c>
      <c r="F333" s="58"/>
      <c r="G333" s="35"/>
    </row>
    <row r="334" spans="1:7" ht="22.5" customHeight="1" x14ac:dyDescent="0.35">
      <c r="A334" s="65"/>
      <c r="B334" s="33"/>
      <c r="C334" s="62" t="s">
        <v>2450</v>
      </c>
      <c r="D334" s="90" t="s">
        <v>2</v>
      </c>
      <c r="E334" s="63">
        <v>1</v>
      </c>
      <c r="F334" s="58"/>
      <c r="G334" s="35"/>
    </row>
    <row r="335" spans="1:7" ht="22.5" customHeight="1" x14ac:dyDescent="0.35">
      <c r="A335" s="65"/>
      <c r="B335" s="33"/>
      <c r="C335" s="62" t="s">
        <v>2451</v>
      </c>
      <c r="D335" s="90" t="s">
        <v>2</v>
      </c>
      <c r="E335" s="63">
        <v>1</v>
      </c>
      <c r="F335" s="58"/>
      <c r="G335" s="35"/>
    </row>
    <row r="336" spans="1:7" ht="22.5" customHeight="1" x14ac:dyDescent="0.35">
      <c r="A336" s="65"/>
      <c r="B336" s="33"/>
      <c r="C336" s="62" t="s">
        <v>2452</v>
      </c>
      <c r="D336" s="90" t="s">
        <v>2</v>
      </c>
      <c r="E336" s="63">
        <v>1</v>
      </c>
      <c r="F336" s="58"/>
      <c r="G336" s="35"/>
    </row>
    <row r="337" spans="1:7" ht="22.5" customHeight="1" x14ac:dyDescent="0.35">
      <c r="A337" s="65"/>
      <c r="B337" s="33"/>
      <c r="C337" s="62" t="s">
        <v>2453</v>
      </c>
      <c r="D337" s="90" t="s">
        <v>2</v>
      </c>
      <c r="E337" s="63">
        <v>1</v>
      </c>
      <c r="F337" s="58"/>
      <c r="G337" s="35"/>
    </row>
    <row r="338" spans="1:7" ht="22.5" customHeight="1" x14ac:dyDescent="0.35">
      <c r="A338" s="65"/>
      <c r="B338" s="33"/>
      <c r="C338" s="62" t="s">
        <v>2454</v>
      </c>
      <c r="D338" s="90" t="s">
        <v>2</v>
      </c>
      <c r="E338" s="63">
        <v>1</v>
      </c>
      <c r="F338" s="58"/>
      <c r="G338" s="35"/>
    </row>
    <row r="339" spans="1:7" ht="22.5" customHeight="1" x14ac:dyDescent="0.35">
      <c r="A339" s="65"/>
      <c r="B339" s="33"/>
      <c r="C339" s="92"/>
      <c r="D339" s="33"/>
      <c r="E339" s="33"/>
      <c r="F339" s="58"/>
      <c r="G339" s="35"/>
    </row>
    <row r="340" spans="1:7" ht="22.5" customHeight="1" x14ac:dyDescent="0.35">
      <c r="A340" s="65" t="s">
        <v>2470</v>
      </c>
      <c r="B340" s="33"/>
      <c r="C340" s="78" t="s">
        <v>2469</v>
      </c>
      <c r="D340" s="33"/>
      <c r="E340" s="33"/>
      <c r="F340" s="58"/>
      <c r="G340" s="35"/>
    </row>
    <row r="341" spans="1:7" ht="22.5" customHeight="1" x14ac:dyDescent="0.35">
      <c r="A341" s="65"/>
      <c r="B341" s="33"/>
      <c r="C341" s="62" t="s">
        <v>2446</v>
      </c>
      <c r="D341" s="90" t="s">
        <v>2</v>
      </c>
      <c r="E341" s="63">
        <v>1</v>
      </c>
      <c r="F341" s="58"/>
      <c r="G341" s="35"/>
    </row>
    <row r="342" spans="1:7" ht="22.5" customHeight="1" x14ac:dyDescent="0.35">
      <c r="A342" s="65"/>
      <c r="B342" s="33"/>
      <c r="C342" s="62" t="s">
        <v>2447</v>
      </c>
      <c r="D342" s="90" t="s">
        <v>2</v>
      </c>
      <c r="E342" s="63">
        <v>1</v>
      </c>
      <c r="F342" s="58"/>
      <c r="G342" s="35"/>
    </row>
    <row r="343" spans="1:7" ht="22.5" customHeight="1" x14ac:dyDescent="0.35">
      <c r="A343" s="65"/>
      <c r="B343" s="33"/>
      <c r="C343" s="62" t="s">
        <v>2448</v>
      </c>
      <c r="D343" s="90" t="s">
        <v>2</v>
      </c>
      <c r="E343" s="63">
        <v>1</v>
      </c>
      <c r="F343" s="58"/>
      <c r="G343" s="35"/>
    </row>
    <row r="344" spans="1:7" ht="22.5" customHeight="1" x14ac:dyDescent="0.35">
      <c r="A344" s="65"/>
      <c r="B344" s="33"/>
      <c r="C344" s="62" t="s">
        <v>2449</v>
      </c>
      <c r="D344" s="90" t="s">
        <v>2</v>
      </c>
      <c r="E344" s="63">
        <v>1</v>
      </c>
      <c r="F344" s="58"/>
      <c r="G344" s="35"/>
    </row>
    <row r="345" spans="1:7" ht="22.5" customHeight="1" x14ac:dyDescent="0.35">
      <c r="A345" s="65"/>
      <c r="B345" s="33"/>
      <c r="C345" s="62" t="s">
        <v>2450</v>
      </c>
      <c r="D345" s="90" t="s">
        <v>2</v>
      </c>
      <c r="E345" s="63">
        <v>1</v>
      </c>
      <c r="F345" s="58"/>
      <c r="G345" s="35"/>
    </row>
    <row r="346" spans="1:7" ht="22.5" customHeight="1" x14ac:dyDescent="0.35">
      <c r="A346" s="65"/>
      <c r="B346" s="33"/>
      <c r="C346" s="62" t="s">
        <v>2451</v>
      </c>
      <c r="D346" s="90" t="s">
        <v>2</v>
      </c>
      <c r="E346" s="63">
        <v>1</v>
      </c>
      <c r="F346" s="58"/>
      <c r="G346" s="35"/>
    </row>
    <row r="347" spans="1:7" ht="22.5" customHeight="1" x14ac:dyDescent="0.35">
      <c r="A347" s="65"/>
      <c r="B347" s="33"/>
      <c r="C347" s="62" t="s">
        <v>2452</v>
      </c>
      <c r="D347" s="90" t="s">
        <v>2</v>
      </c>
      <c r="E347" s="63">
        <v>1</v>
      </c>
      <c r="F347" s="58"/>
      <c r="G347" s="35"/>
    </row>
    <row r="348" spans="1:7" ht="22.5" customHeight="1" x14ac:dyDescent="0.35">
      <c r="A348" s="65"/>
      <c r="B348" s="33"/>
      <c r="C348" s="62" t="s">
        <v>2453</v>
      </c>
      <c r="D348" s="90" t="s">
        <v>2</v>
      </c>
      <c r="E348" s="63">
        <v>1</v>
      </c>
      <c r="F348" s="58"/>
      <c r="G348" s="35"/>
    </row>
    <row r="349" spans="1:7" ht="22.5" customHeight="1" x14ac:dyDescent="0.35">
      <c r="A349" s="65"/>
      <c r="B349" s="33"/>
      <c r="C349" s="62" t="s">
        <v>2454</v>
      </c>
      <c r="D349" s="90" t="s">
        <v>2</v>
      </c>
      <c r="E349" s="63">
        <v>1</v>
      </c>
      <c r="F349" s="33"/>
      <c r="G349" s="35"/>
    </row>
    <row r="350" spans="1:7" ht="22.5" customHeight="1" x14ac:dyDescent="0.35">
      <c r="A350" s="65"/>
      <c r="B350" s="33"/>
      <c r="C350" s="92"/>
      <c r="D350" s="33"/>
      <c r="E350" s="33"/>
      <c r="F350" s="33"/>
      <c r="G350" s="35"/>
    </row>
    <row r="351" spans="1:7" ht="39" x14ac:dyDescent="0.35">
      <c r="A351" s="65" t="s">
        <v>2471</v>
      </c>
      <c r="B351" s="33"/>
      <c r="C351" s="78" t="s">
        <v>2482</v>
      </c>
      <c r="D351" s="33"/>
      <c r="E351" s="33"/>
      <c r="F351" s="33"/>
      <c r="G351" s="35"/>
    </row>
    <row r="352" spans="1:7" ht="22.5" customHeight="1" x14ac:dyDescent="0.35">
      <c r="A352" s="65"/>
      <c r="B352" s="33"/>
      <c r="C352" s="62" t="s">
        <v>2446</v>
      </c>
      <c r="D352" s="90" t="s">
        <v>2</v>
      </c>
      <c r="E352" s="63">
        <v>1</v>
      </c>
      <c r="F352" s="58"/>
      <c r="G352" s="35"/>
    </row>
    <row r="353" spans="1:7" ht="22.5" customHeight="1" x14ac:dyDescent="0.35">
      <c r="A353" s="65"/>
      <c r="B353" s="33"/>
      <c r="C353" s="62" t="s">
        <v>2447</v>
      </c>
      <c r="D353" s="90" t="s">
        <v>2</v>
      </c>
      <c r="E353" s="63">
        <v>1</v>
      </c>
      <c r="F353" s="58"/>
      <c r="G353" s="35"/>
    </row>
    <row r="354" spans="1:7" ht="22.5" customHeight="1" x14ac:dyDescent="0.35">
      <c r="A354" s="65"/>
      <c r="B354" s="33"/>
      <c r="C354" s="62" t="s">
        <v>2448</v>
      </c>
      <c r="D354" s="90" t="s">
        <v>2</v>
      </c>
      <c r="E354" s="63">
        <v>1</v>
      </c>
      <c r="F354" s="33"/>
      <c r="G354" s="35"/>
    </row>
    <row r="355" spans="1:7" ht="22.5" customHeight="1" x14ac:dyDescent="0.35">
      <c r="A355" s="65"/>
      <c r="B355" s="33"/>
      <c r="C355" s="62" t="s">
        <v>2449</v>
      </c>
      <c r="D355" s="90" t="s">
        <v>2</v>
      </c>
      <c r="E355" s="63">
        <v>1</v>
      </c>
      <c r="F355" s="33"/>
      <c r="G355" s="35"/>
    </row>
    <row r="356" spans="1:7" ht="22.5" customHeight="1" x14ac:dyDescent="0.35">
      <c r="A356" s="65"/>
      <c r="B356" s="33"/>
      <c r="C356" s="62" t="s">
        <v>2450</v>
      </c>
      <c r="D356" s="90" t="s">
        <v>2</v>
      </c>
      <c r="E356" s="63">
        <v>1</v>
      </c>
      <c r="F356" s="33"/>
      <c r="G356" s="35"/>
    </row>
    <row r="357" spans="1:7" ht="22.5" customHeight="1" x14ac:dyDescent="0.35">
      <c r="A357" s="65"/>
      <c r="B357" s="33"/>
      <c r="C357" s="62" t="s">
        <v>2451</v>
      </c>
      <c r="D357" s="90" t="s">
        <v>2</v>
      </c>
      <c r="E357" s="63">
        <v>1</v>
      </c>
      <c r="F357" s="58"/>
      <c r="G357" s="35"/>
    </row>
    <row r="358" spans="1:7" ht="22.5" customHeight="1" thickBot="1" x14ac:dyDescent="0.4">
      <c r="A358" s="65"/>
      <c r="B358" s="33"/>
      <c r="C358" s="62" t="s">
        <v>2452</v>
      </c>
      <c r="D358" s="90" t="s">
        <v>2</v>
      </c>
      <c r="E358" s="63">
        <v>1</v>
      </c>
      <c r="F358" s="58"/>
      <c r="G358" s="35"/>
    </row>
    <row r="359" spans="1:7" ht="22.5" customHeight="1" thickBot="1" x14ac:dyDescent="0.4">
      <c r="A359" s="47" t="s">
        <v>2226</v>
      </c>
      <c r="B359" s="48"/>
      <c r="C359" s="49" t="s">
        <v>994</v>
      </c>
      <c r="D359" s="50"/>
      <c r="E359" s="50"/>
      <c r="F359" s="50"/>
      <c r="G359" s="51"/>
    </row>
    <row r="360" spans="1:7" ht="22.5" customHeight="1" thickBot="1" x14ac:dyDescent="0.4">
      <c r="A360" s="47" t="s">
        <v>2226</v>
      </c>
      <c r="B360" s="48"/>
      <c r="C360" s="49" t="s">
        <v>996</v>
      </c>
      <c r="D360" s="50"/>
      <c r="E360" s="50"/>
      <c r="F360" s="50"/>
      <c r="G360" s="51"/>
    </row>
    <row r="361" spans="1:7" ht="22.5" customHeight="1" x14ac:dyDescent="0.35">
      <c r="A361" s="56"/>
      <c r="B361" s="33"/>
      <c r="C361" s="62" t="s">
        <v>2453</v>
      </c>
      <c r="D361" s="90" t="s">
        <v>2</v>
      </c>
      <c r="E361" s="63">
        <v>1</v>
      </c>
      <c r="F361" s="33"/>
      <c r="G361" s="35"/>
    </row>
    <row r="362" spans="1:7" ht="22.5" customHeight="1" x14ac:dyDescent="0.35">
      <c r="A362" s="65"/>
      <c r="B362" s="33"/>
      <c r="C362" s="62" t="s">
        <v>2454</v>
      </c>
      <c r="D362" s="90" t="s">
        <v>2</v>
      </c>
      <c r="E362" s="63">
        <v>1</v>
      </c>
      <c r="F362" s="33"/>
      <c r="G362" s="35"/>
    </row>
    <row r="363" spans="1:7" ht="22.5" customHeight="1" x14ac:dyDescent="0.35">
      <c r="A363" s="65"/>
      <c r="B363" s="33"/>
      <c r="C363" s="92"/>
      <c r="D363" s="33"/>
      <c r="E363" s="33"/>
      <c r="F363" s="58"/>
      <c r="G363" s="35"/>
    </row>
    <row r="364" spans="1:7" ht="39" x14ac:dyDescent="0.35">
      <c r="A364" s="65"/>
      <c r="B364" s="33"/>
      <c r="C364" s="78" t="s">
        <v>2473</v>
      </c>
      <c r="D364" s="33"/>
      <c r="E364" s="33"/>
      <c r="F364" s="58"/>
      <c r="G364" s="35"/>
    </row>
    <row r="365" spans="1:7" ht="22.5" customHeight="1" x14ac:dyDescent="0.35">
      <c r="A365" s="65" t="s">
        <v>2472</v>
      </c>
      <c r="B365" s="33"/>
      <c r="C365" s="78" t="s">
        <v>2474</v>
      </c>
      <c r="D365" s="33"/>
      <c r="E365" s="33"/>
      <c r="F365" s="33"/>
      <c r="G365" s="35"/>
    </row>
    <row r="366" spans="1:7" ht="22.5" customHeight="1" x14ac:dyDescent="0.35">
      <c r="A366" s="65"/>
      <c r="B366" s="33"/>
      <c r="C366" s="62" t="s">
        <v>2446</v>
      </c>
      <c r="D366" s="90" t="s">
        <v>2</v>
      </c>
      <c r="E366" s="63">
        <v>1</v>
      </c>
      <c r="F366" s="33"/>
      <c r="G366" s="35"/>
    </row>
    <row r="367" spans="1:7" ht="22.5" customHeight="1" x14ac:dyDescent="0.35">
      <c r="A367" s="65"/>
      <c r="B367" s="33"/>
      <c r="C367" s="62" t="s">
        <v>2447</v>
      </c>
      <c r="D367" s="90" t="s">
        <v>2</v>
      </c>
      <c r="E367" s="63">
        <v>1</v>
      </c>
      <c r="F367" s="33"/>
      <c r="G367" s="35"/>
    </row>
    <row r="368" spans="1:7" ht="22.5" customHeight="1" x14ac:dyDescent="0.35">
      <c r="A368" s="65"/>
      <c r="B368" s="33"/>
      <c r="C368" s="62" t="s">
        <v>2448</v>
      </c>
      <c r="D368" s="90" t="s">
        <v>2</v>
      </c>
      <c r="E368" s="63">
        <v>1</v>
      </c>
      <c r="F368" s="58"/>
      <c r="G368" s="35"/>
    </row>
    <row r="369" spans="1:7" ht="22.5" customHeight="1" x14ac:dyDescent="0.35">
      <c r="A369" s="65"/>
      <c r="B369" s="33"/>
      <c r="C369" s="62" t="s">
        <v>2449</v>
      </c>
      <c r="D369" s="90" t="s">
        <v>2</v>
      </c>
      <c r="E369" s="63">
        <v>1</v>
      </c>
      <c r="F369" s="58"/>
      <c r="G369" s="35"/>
    </row>
    <row r="370" spans="1:7" ht="22.5" customHeight="1" x14ac:dyDescent="0.35">
      <c r="A370" s="65"/>
      <c r="B370" s="33"/>
      <c r="C370" s="62" t="s">
        <v>2450</v>
      </c>
      <c r="D370" s="90" t="s">
        <v>2</v>
      </c>
      <c r="E370" s="63">
        <v>1</v>
      </c>
      <c r="F370" s="33"/>
      <c r="G370" s="35"/>
    </row>
    <row r="371" spans="1:7" ht="22.5" customHeight="1" x14ac:dyDescent="0.35">
      <c r="A371" s="65"/>
      <c r="B371" s="33"/>
      <c r="C371" s="62" t="s">
        <v>2451</v>
      </c>
      <c r="D371" s="90" t="s">
        <v>2</v>
      </c>
      <c r="E371" s="63">
        <v>1</v>
      </c>
      <c r="F371" s="33"/>
      <c r="G371" s="35"/>
    </row>
    <row r="372" spans="1:7" ht="22.5" customHeight="1" x14ac:dyDescent="0.35">
      <c r="A372" s="65"/>
      <c r="B372" s="33"/>
      <c r="C372" s="62" t="s">
        <v>2452</v>
      </c>
      <c r="D372" s="90" t="s">
        <v>2</v>
      </c>
      <c r="E372" s="63">
        <v>1</v>
      </c>
      <c r="F372" s="33"/>
      <c r="G372" s="35"/>
    </row>
    <row r="373" spans="1:7" ht="22.5" customHeight="1" x14ac:dyDescent="0.35">
      <c r="A373" s="65"/>
      <c r="B373" s="33"/>
      <c r="C373" s="62" t="s">
        <v>2453</v>
      </c>
      <c r="D373" s="90" t="s">
        <v>2</v>
      </c>
      <c r="E373" s="63">
        <v>1</v>
      </c>
      <c r="F373" s="58"/>
      <c r="G373" s="35"/>
    </row>
    <row r="374" spans="1:7" ht="22.4" customHeight="1" x14ac:dyDescent="0.35">
      <c r="A374" s="65"/>
      <c r="B374" s="33"/>
      <c r="C374" s="62" t="s">
        <v>2454</v>
      </c>
      <c r="D374" s="90" t="s">
        <v>2</v>
      </c>
      <c r="E374" s="63">
        <v>1</v>
      </c>
      <c r="F374" s="58"/>
      <c r="G374" s="35"/>
    </row>
    <row r="375" spans="1:7" ht="22.5" customHeight="1" x14ac:dyDescent="0.35">
      <c r="A375" s="65"/>
      <c r="B375" s="33"/>
      <c r="C375" s="92"/>
      <c r="D375" s="33"/>
      <c r="E375" s="33"/>
      <c r="F375" s="33"/>
      <c r="G375" s="35"/>
    </row>
    <row r="376" spans="1:7" ht="22.5" customHeight="1" x14ac:dyDescent="0.35">
      <c r="A376" s="65" t="s">
        <v>2475</v>
      </c>
      <c r="B376" s="33"/>
      <c r="C376" s="78" t="s">
        <v>2476</v>
      </c>
      <c r="D376" s="33"/>
      <c r="E376" s="33"/>
      <c r="F376" s="33"/>
      <c r="G376" s="35"/>
    </row>
    <row r="377" spans="1:7" ht="37.5" x14ac:dyDescent="0.35">
      <c r="A377" s="65" t="s">
        <v>2479</v>
      </c>
      <c r="B377" s="33"/>
      <c r="C377" s="62" t="s">
        <v>2483</v>
      </c>
      <c r="D377" s="63" t="s">
        <v>1562</v>
      </c>
      <c r="E377" s="63">
        <v>1</v>
      </c>
      <c r="F377" s="58">
        <v>20000</v>
      </c>
      <c r="G377" s="35">
        <f>F377*E377</f>
        <v>20000</v>
      </c>
    </row>
    <row r="378" spans="1:7" ht="22.4" customHeight="1" x14ac:dyDescent="0.35">
      <c r="A378" s="65" t="s">
        <v>2480</v>
      </c>
      <c r="B378" s="33"/>
      <c r="C378" s="62" t="s">
        <v>2477</v>
      </c>
      <c r="D378" s="63" t="s">
        <v>840</v>
      </c>
      <c r="E378" s="157">
        <f>F377</f>
        <v>20000</v>
      </c>
      <c r="F378" s="58"/>
      <c r="G378" s="35"/>
    </row>
    <row r="379" spans="1:7" ht="24.9" customHeight="1" x14ac:dyDescent="0.35">
      <c r="A379" s="65" t="s">
        <v>2481</v>
      </c>
      <c r="B379" s="33"/>
      <c r="C379" s="62" t="s">
        <v>2478</v>
      </c>
      <c r="D379" s="33" t="s">
        <v>2292</v>
      </c>
      <c r="E379" s="33">
        <v>1</v>
      </c>
      <c r="F379" s="33"/>
      <c r="G379" s="35"/>
    </row>
    <row r="380" spans="1:7" ht="22.5" customHeight="1" x14ac:dyDescent="0.35">
      <c r="A380" s="56"/>
      <c r="B380" s="33"/>
      <c r="C380" s="92"/>
      <c r="D380" s="33"/>
      <c r="E380" s="33"/>
      <c r="F380" s="33"/>
      <c r="G380" s="35"/>
    </row>
    <row r="381" spans="1:7" ht="22.5" customHeight="1" x14ac:dyDescent="0.35">
      <c r="A381" s="56"/>
      <c r="B381" s="33"/>
      <c r="C381" s="92"/>
      <c r="D381" s="33"/>
      <c r="E381" s="33"/>
      <c r="F381" s="33"/>
      <c r="G381" s="35"/>
    </row>
    <row r="382" spans="1:7" ht="22.5" customHeight="1" x14ac:dyDescent="0.35">
      <c r="A382" s="56"/>
      <c r="B382" s="33"/>
      <c r="C382" s="92"/>
      <c r="D382" s="33"/>
      <c r="E382" s="33"/>
      <c r="F382" s="58"/>
      <c r="G382" s="35"/>
    </row>
    <row r="383" spans="1:7" ht="22.5" customHeight="1" x14ac:dyDescent="0.35">
      <c r="A383" s="56"/>
      <c r="B383" s="33"/>
      <c r="C383" s="92"/>
      <c r="D383" s="33"/>
      <c r="E383" s="33"/>
      <c r="F383" s="33"/>
      <c r="G383" s="35"/>
    </row>
    <row r="384" spans="1:7" ht="22.5" customHeight="1" x14ac:dyDescent="0.35">
      <c r="A384" s="56"/>
      <c r="B384" s="33"/>
      <c r="C384" s="92"/>
      <c r="D384" s="33"/>
      <c r="E384" s="33"/>
      <c r="F384" s="33"/>
      <c r="G384" s="35"/>
    </row>
    <row r="385" spans="1:7" ht="22.5" customHeight="1" x14ac:dyDescent="0.35">
      <c r="A385" s="56"/>
      <c r="B385" s="33"/>
      <c r="C385" s="92"/>
      <c r="D385" s="33"/>
      <c r="E385" s="33"/>
      <c r="F385" s="33"/>
      <c r="G385" s="35"/>
    </row>
    <row r="386" spans="1:7" ht="22.5" customHeight="1" x14ac:dyDescent="0.35">
      <c r="A386" s="56"/>
      <c r="B386" s="33"/>
      <c r="C386" s="92"/>
      <c r="D386" s="33"/>
      <c r="E386" s="33"/>
      <c r="F386" s="58"/>
      <c r="G386" s="35"/>
    </row>
    <row r="387" spans="1:7" ht="22.5" customHeight="1" thickBot="1" x14ac:dyDescent="0.4">
      <c r="A387" s="56"/>
      <c r="B387" s="33"/>
      <c r="C387" s="92"/>
      <c r="D387" s="33"/>
      <c r="E387" s="33"/>
      <c r="F387" s="58"/>
      <c r="G387" s="35"/>
    </row>
    <row r="388" spans="1:7" ht="22.5" customHeight="1" thickBot="1" x14ac:dyDescent="0.4">
      <c r="A388" s="72"/>
      <c r="B388" s="50"/>
      <c r="C388" s="240" t="s">
        <v>2582</v>
      </c>
      <c r="D388" s="241"/>
      <c r="E388" s="242"/>
      <c r="F388" s="243"/>
      <c r="G388" s="244"/>
    </row>
    <row r="389" spans="1:7" ht="22.5" customHeight="1" x14ac:dyDescent="0.35">
      <c r="A389" s="19"/>
      <c r="B389" s="16"/>
      <c r="C389" s="16"/>
      <c r="D389" s="16"/>
      <c r="E389" s="16"/>
      <c r="G389" s="16"/>
    </row>
    <row r="390" spans="1:7" ht="22.5" customHeight="1" x14ac:dyDescent="0.35">
      <c r="A390" s="19"/>
      <c r="B390" s="16"/>
      <c r="C390" s="16"/>
      <c r="D390" s="16"/>
      <c r="E390" s="16"/>
      <c r="G390" s="16"/>
    </row>
    <row r="391" spans="1:7" ht="22.5" customHeight="1" x14ac:dyDescent="0.35">
      <c r="A391" s="19"/>
      <c r="B391" s="16"/>
      <c r="C391" s="16"/>
      <c r="D391" s="16"/>
      <c r="E391" s="16"/>
      <c r="G391" s="16"/>
    </row>
    <row r="392" spans="1:7" ht="22.5" customHeight="1" x14ac:dyDescent="0.35">
      <c r="A392" s="19"/>
      <c r="B392" s="16"/>
      <c r="C392" s="16"/>
      <c r="D392" s="16"/>
      <c r="E392" s="16"/>
      <c r="G392" s="16"/>
    </row>
    <row r="393" spans="1:7" ht="22.5" customHeight="1" x14ac:dyDescent="0.35">
      <c r="A393" s="19"/>
      <c r="B393" s="16"/>
      <c r="C393" s="16"/>
      <c r="D393" s="16"/>
      <c r="E393" s="16"/>
      <c r="G393" s="16"/>
    </row>
    <row r="394" spans="1:7" ht="22.5" customHeight="1" x14ac:dyDescent="0.35">
      <c r="A394" s="19"/>
      <c r="B394" s="16"/>
      <c r="C394" s="16"/>
      <c r="D394" s="16"/>
      <c r="E394" s="16"/>
      <c r="G394" s="16"/>
    </row>
    <row r="395" spans="1:7" ht="22.5" customHeight="1" x14ac:dyDescent="0.35">
      <c r="A395" s="19"/>
      <c r="B395" s="16"/>
      <c r="C395" s="16"/>
      <c r="D395" s="16"/>
      <c r="E395" s="16"/>
      <c r="G395" s="16"/>
    </row>
    <row r="396" spans="1:7" ht="22.5" customHeight="1" x14ac:dyDescent="0.35">
      <c r="A396" s="19"/>
      <c r="B396" s="16"/>
      <c r="C396" s="16"/>
      <c r="D396" s="16"/>
      <c r="E396" s="16"/>
      <c r="G396" s="16"/>
    </row>
    <row r="397" spans="1:7" ht="22.5" customHeight="1" x14ac:dyDescent="0.35">
      <c r="A397" s="19"/>
      <c r="B397" s="16"/>
      <c r="C397" s="16"/>
      <c r="D397" s="16"/>
      <c r="E397" s="16"/>
      <c r="G397" s="16"/>
    </row>
    <row r="398" spans="1:7" ht="22.5" customHeight="1" x14ac:dyDescent="0.35">
      <c r="A398" s="19"/>
      <c r="B398" s="16"/>
      <c r="C398" s="16"/>
      <c r="D398" s="16"/>
      <c r="E398" s="16"/>
      <c r="G398" s="16"/>
    </row>
    <row r="399" spans="1:7" ht="22.5" customHeight="1" x14ac:dyDescent="0.35">
      <c r="A399" s="19"/>
      <c r="B399" s="16"/>
      <c r="C399" s="16"/>
      <c r="D399" s="16"/>
      <c r="E399" s="16"/>
      <c r="G399" s="16"/>
    </row>
    <row r="400" spans="1:7" ht="22.5" customHeight="1" x14ac:dyDescent="0.35">
      <c r="A400" s="19"/>
      <c r="B400" s="16"/>
      <c r="C400" s="16"/>
      <c r="D400" s="16"/>
      <c r="E400" s="16"/>
      <c r="G400" s="16"/>
    </row>
    <row r="401" spans="1:7" ht="22.5" customHeight="1" x14ac:dyDescent="0.35">
      <c r="A401" s="19"/>
      <c r="B401" s="16"/>
      <c r="C401" s="16"/>
      <c r="D401" s="16"/>
      <c r="E401" s="16"/>
      <c r="G401" s="16"/>
    </row>
    <row r="402" spans="1:7" ht="22.5" customHeight="1" x14ac:dyDescent="0.35">
      <c r="A402" s="19"/>
      <c r="B402" s="16"/>
      <c r="C402" s="16"/>
      <c r="D402" s="16"/>
      <c r="E402" s="16"/>
      <c r="G402" s="16"/>
    </row>
    <row r="403" spans="1:7" ht="22.5" customHeight="1" x14ac:dyDescent="0.35">
      <c r="A403" s="19"/>
      <c r="B403" s="16"/>
      <c r="C403" s="16"/>
      <c r="D403" s="16"/>
      <c r="E403" s="16"/>
      <c r="G403" s="16"/>
    </row>
    <row r="404" spans="1:7" ht="22.5" customHeight="1" x14ac:dyDescent="0.35">
      <c r="A404" s="19"/>
      <c r="B404" s="16"/>
      <c r="C404" s="16"/>
      <c r="D404" s="16"/>
      <c r="E404" s="16"/>
      <c r="G404" s="16"/>
    </row>
    <row r="405" spans="1:7" ht="22.5" customHeight="1" x14ac:dyDescent="0.35">
      <c r="A405" s="19"/>
      <c r="B405" s="16"/>
      <c r="C405" s="16"/>
      <c r="D405" s="16"/>
      <c r="E405" s="16"/>
      <c r="G405" s="16"/>
    </row>
    <row r="406" spans="1:7" ht="22.5" customHeight="1" x14ac:dyDescent="0.35">
      <c r="A406" s="19"/>
      <c r="B406" s="16"/>
      <c r="C406" s="16"/>
      <c r="D406" s="16"/>
      <c r="E406" s="16"/>
      <c r="G406" s="16"/>
    </row>
    <row r="407" spans="1:7" ht="22.5" customHeight="1" x14ac:dyDescent="0.35">
      <c r="A407" s="19"/>
      <c r="B407" s="16"/>
      <c r="C407" s="16"/>
      <c r="D407" s="16"/>
      <c r="E407" s="16"/>
      <c r="G407" s="16"/>
    </row>
    <row r="408" spans="1:7" ht="22.5" customHeight="1" x14ac:dyDescent="0.35">
      <c r="A408" s="19"/>
      <c r="B408" s="16"/>
      <c r="C408" s="16"/>
      <c r="D408" s="16"/>
      <c r="E408" s="16"/>
      <c r="G408" s="16"/>
    </row>
    <row r="409" spans="1:7" ht="22.5" customHeight="1" x14ac:dyDescent="0.35">
      <c r="A409" s="19"/>
      <c r="B409" s="16"/>
      <c r="C409" s="16"/>
      <c r="D409" s="16"/>
      <c r="E409" s="16"/>
      <c r="G409" s="16"/>
    </row>
    <row r="410" spans="1:7" ht="22.5" customHeight="1" x14ac:dyDescent="0.35">
      <c r="A410" s="19"/>
      <c r="B410" s="16"/>
      <c r="C410" s="16"/>
      <c r="D410" s="16"/>
      <c r="E410" s="16"/>
      <c r="G410" s="16"/>
    </row>
    <row r="411" spans="1:7" ht="22.5" customHeight="1" x14ac:dyDescent="0.35">
      <c r="A411" s="19"/>
      <c r="B411" s="16"/>
      <c r="C411" s="16"/>
      <c r="D411" s="16"/>
      <c r="E411" s="16"/>
      <c r="G411" s="16"/>
    </row>
    <row r="412" spans="1:7" ht="22.5" customHeight="1" x14ac:dyDescent="0.35">
      <c r="A412" s="19"/>
      <c r="B412" s="16"/>
      <c r="C412" s="16"/>
      <c r="D412" s="16"/>
      <c r="E412" s="16"/>
      <c r="G412" s="16"/>
    </row>
    <row r="413" spans="1:7" ht="22.5" customHeight="1" x14ac:dyDescent="0.35">
      <c r="A413" s="19"/>
      <c r="B413" s="16"/>
      <c r="C413" s="16"/>
      <c r="D413" s="16"/>
      <c r="E413" s="16"/>
      <c r="G413" s="16"/>
    </row>
    <row r="414" spans="1:7" ht="22.5" customHeight="1" x14ac:dyDescent="0.35">
      <c r="A414" s="19"/>
      <c r="B414" s="16"/>
      <c r="C414" s="16"/>
      <c r="D414" s="16"/>
      <c r="E414" s="16"/>
      <c r="G414" s="16"/>
    </row>
    <row r="415" spans="1:7" ht="22.5" customHeight="1" x14ac:dyDescent="0.35">
      <c r="A415" s="19"/>
      <c r="B415" s="16"/>
      <c r="C415" s="16"/>
      <c r="D415" s="16"/>
      <c r="E415" s="16"/>
      <c r="G415" s="16"/>
    </row>
    <row r="416" spans="1:7" ht="22.5" customHeight="1" x14ac:dyDescent="0.35">
      <c r="A416" s="19"/>
      <c r="B416" s="16"/>
      <c r="C416" s="16"/>
      <c r="D416" s="16"/>
      <c r="E416" s="16"/>
      <c r="G416" s="16"/>
    </row>
    <row r="417" spans="1:7" ht="22.5" customHeight="1" x14ac:dyDescent="0.35">
      <c r="A417" s="19"/>
      <c r="B417" s="16"/>
      <c r="C417" s="16"/>
      <c r="D417" s="16"/>
      <c r="E417" s="16"/>
      <c r="G417" s="16"/>
    </row>
    <row r="418" spans="1:7" ht="22.5" customHeight="1" x14ac:dyDescent="0.35">
      <c r="A418" s="19"/>
      <c r="B418" s="16"/>
      <c r="C418" s="16"/>
      <c r="D418" s="16"/>
      <c r="E418" s="16"/>
      <c r="G418" s="16"/>
    </row>
    <row r="419" spans="1:7" ht="22.5" customHeight="1" x14ac:dyDescent="0.35">
      <c r="A419" s="19"/>
      <c r="B419" s="16"/>
      <c r="C419" s="16"/>
      <c r="D419" s="16"/>
      <c r="E419" s="16"/>
      <c r="G419" s="16"/>
    </row>
    <row r="420" spans="1:7" ht="22.5" customHeight="1" x14ac:dyDescent="0.35">
      <c r="A420" s="19"/>
      <c r="B420" s="16"/>
      <c r="C420" s="16"/>
      <c r="D420" s="16"/>
      <c r="E420" s="16"/>
      <c r="G420" s="16"/>
    </row>
    <row r="421" spans="1:7" ht="22.5" customHeight="1" x14ac:dyDescent="0.35">
      <c r="A421" s="19"/>
      <c r="B421" s="16"/>
      <c r="C421" s="16"/>
      <c r="D421" s="16"/>
      <c r="E421" s="16"/>
      <c r="G421" s="16"/>
    </row>
    <row r="422" spans="1:7" ht="22.5" customHeight="1" x14ac:dyDescent="0.35">
      <c r="A422" s="19"/>
      <c r="B422" s="16"/>
      <c r="C422" s="16"/>
      <c r="D422" s="16"/>
      <c r="E422" s="16"/>
      <c r="G422" s="16"/>
    </row>
    <row r="423" spans="1:7" ht="22.5" customHeight="1" x14ac:dyDescent="0.35">
      <c r="A423" s="19"/>
      <c r="B423" s="16"/>
      <c r="C423" s="16"/>
      <c r="D423" s="16"/>
      <c r="E423" s="16"/>
      <c r="G423" s="16"/>
    </row>
    <row r="424" spans="1:7" ht="22.5" customHeight="1" x14ac:dyDescent="0.35">
      <c r="A424" s="19"/>
      <c r="B424" s="16"/>
      <c r="C424" s="16"/>
      <c r="D424" s="16"/>
      <c r="E424" s="16"/>
      <c r="G424" s="16"/>
    </row>
    <row r="425" spans="1:7" ht="22.5" customHeight="1" x14ac:dyDescent="0.35">
      <c r="A425" s="19"/>
      <c r="B425" s="16"/>
      <c r="C425" s="16"/>
      <c r="D425" s="16"/>
      <c r="E425" s="16"/>
      <c r="G425" s="16"/>
    </row>
    <row r="426" spans="1:7" ht="22.5" customHeight="1" x14ac:dyDescent="0.35">
      <c r="A426" s="19"/>
      <c r="B426" s="16"/>
      <c r="C426" s="16"/>
      <c r="D426" s="16"/>
      <c r="E426" s="16"/>
      <c r="G426" s="16"/>
    </row>
    <row r="427" spans="1:7" ht="22.5" customHeight="1" x14ac:dyDescent="0.35">
      <c r="A427" s="19"/>
      <c r="B427" s="16"/>
      <c r="C427" s="16"/>
      <c r="D427" s="16"/>
      <c r="E427" s="16"/>
      <c r="G427" s="16"/>
    </row>
    <row r="428" spans="1:7" ht="22.5" customHeight="1" x14ac:dyDescent="0.35">
      <c r="A428" s="19"/>
      <c r="B428" s="16"/>
      <c r="C428" s="16"/>
      <c r="D428" s="16"/>
      <c r="E428" s="16"/>
      <c r="G428" s="16"/>
    </row>
    <row r="429" spans="1:7" ht="22.5" customHeight="1" x14ac:dyDescent="0.35">
      <c r="A429" s="19"/>
      <c r="B429" s="16"/>
      <c r="C429" s="16"/>
      <c r="D429" s="16"/>
      <c r="E429" s="16"/>
      <c r="G429" s="16"/>
    </row>
    <row r="430" spans="1:7" ht="22.5" customHeight="1" x14ac:dyDescent="0.35">
      <c r="A430" s="19"/>
      <c r="B430" s="16"/>
      <c r="C430" s="16"/>
      <c r="D430" s="16"/>
      <c r="E430" s="16"/>
      <c r="G430" s="16"/>
    </row>
    <row r="431" spans="1:7" ht="22.5" customHeight="1" x14ac:dyDescent="0.35">
      <c r="A431" s="19"/>
      <c r="B431" s="16"/>
      <c r="C431" s="16"/>
      <c r="D431" s="16"/>
      <c r="E431" s="16"/>
      <c r="G431" s="16"/>
    </row>
    <row r="432" spans="1:7" ht="22.5" customHeight="1" x14ac:dyDescent="0.35">
      <c r="A432" s="19"/>
      <c r="B432" s="16"/>
      <c r="C432" s="16"/>
      <c r="D432" s="16"/>
      <c r="E432" s="16"/>
      <c r="G432" s="16"/>
    </row>
    <row r="433" spans="1:7" ht="22.5" customHeight="1" x14ac:dyDescent="0.35">
      <c r="A433" s="19"/>
      <c r="B433" s="16"/>
      <c r="C433" s="16"/>
      <c r="D433" s="16"/>
      <c r="E433" s="16"/>
      <c r="G433" s="16"/>
    </row>
    <row r="434" spans="1:7" ht="22.5" customHeight="1" x14ac:dyDescent="0.35">
      <c r="A434" s="19"/>
      <c r="B434" s="16"/>
      <c r="C434" s="16"/>
      <c r="D434" s="16"/>
      <c r="E434" s="16"/>
      <c r="G434" s="16"/>
    </row>
    <row r="435" spans="1:7" ht="22.5" customHeight="1" x14ac:dyDescent="0.35">
      <c r="A435" s="19"/>
      <c r="B435" s="16"/>
      <c r="C435" s="16"/>
      <c r="D435" s="16"/>
      <c r="E435" s="16"/>
      <c r="G435" s="16"/>
    </row>
    <row r="436" spans="1:7" ht="22.5" customHeight="1" x14ac:dyDescent="0.35">
      <c r="A436" s="19"/>
      <c r="B436" s="16"/>
      <c r="C436" s="16"/>
      <c r="D436" s="16"/>
      <c r="E436" s="16"/>
      <c r="G436" s="16"/>
    </row>
    <row r="437" spans="1:7" ht="22.5" customHeight="1" x14ac:dyDescent="0.35">
      <c r="A437" s="19"/>
      <c r="B437" s="16"/>
      <c r="C437" s="16"/>
      <c r="D437" s="16"/>
      <c r="E437" s="16"/>
      <c r="G437" s="16"/>
    </row>
    <row r="438" spans="1:7" ht="22.5" customHeight="1" x14ac:dyDescent="0.35">
      <c r="A438" s="19"/>
      <c r="B438" s="16"/>
      <c r="C438" s="16"/>
      <c r="D438" s="16"/>
      <c r="E438" s="16"/>
      <c r="G438" s="16"/>
    </row>
    <row r="439" spans="1:7" ht="22.5" customHeight="1" x14ac:dyDescent="0.35">
      <c r="A439" s="19"/>
      <c r="B439" s="16"/>
      <c r="C439" s="16"/>
      <c r="D439" s="16"/>
      <c r="E439" s="16"/>
      <c r="G439" s="16"/>
    </row>
    <row r="440" spans="1:7" ht="22.5" customHeight="1" x14ac:dyDescent="0.35">
      <c r="A440" s="19"/>
      <c r="B440" s="16"/>
      <c r="C440" s="16"/>
      <c r="D440" s="16"/>
      <c r="E440" s="16"/>
      <c r="G440" s="16"/>
    </row>
    <row r="441" spans="1:7" ht="22.5" customHeight="1" x14ac:dyDescent="0.35">
      <c r="A441" s="19"/>
      <c r="B441" s="16"/>
      <c r="C441" s="16"/>
      <c r="D441" s="16"/>
      <c r="E441" s="16"/>
      <c r="G441" s="16"/>
    </row>
    <row r="442" spans="1:7" ht="22.5" customHeight="1" x14ac:dyDescent="0.35">
      <c r="A442" s="19"/>
      <c r="B442" s="16"/>
      <c r="C442" s="16"/>
      <c r="D442" s="16"/>
      <c r="E442" s="16"/>
      <c r="G442" s="16"/>
    </row>
    <row r="443" spans="1:7" ht="22.5" customHeight="1" x14ac:dyDescent="0.35">
      <c r="A443" s="19"/>
      <c r="B443" s="16"/>
      <c r="C443" s="16"/>
      <c r="D443" s="16"/>
      <c r="E443" s="16"/>
      <c r="G443" s="16"/>
    </row>
    <row r="444" spans="1:7" ht="22.5" customHeight="1" x14ac:dyDescent="0.35">
      <c r="A444" s="19"/>
      <c r="B444" s="16"/>
      <c r="C444" s="16"/>
      <c r="D444" s="16"/>
      <c r="E444" s="16"/>
      <c r="G444" s="16"/>
    </row>
    <row r="445" spans="1:7" ht="22.5" customHeight="1" x14ac:dyDescent="0.35">
      <c r="A445" s="19"/>
      <c r="B445" s="16"/>
      <c r="C445" s="16"/>
      <c r="D445" s="16"/>
      <c r="E445" s="16"/>
      <c r="G445" s="16"/>
    </row>
    <row r="446" spans="1:7" ht="22.5" customHeight="1" x14ac:dyDescent="0.35">
      <c r="A446" s="19"/>
      <c r="B446" s="16"/>
      <c r="C446" s="16"/>
      <c r="D446" s="16"/>
      <c r="E446" s="16"/>
      <c r="G446" s="16"/>
    </row>
    <row r="447" spans="1:7" ht="22.5" customHeight="1" x14ac:dyDescent="0.35">
      <c r="A447" s="19"/>
      <c r="B447" s="16"/>
      <c r="C447" s="16"/>
      <c r="D447" s="16"/>
      <c r="E447" s="16"/>
      <c r="G447" s="16"/>
    </row>
    <row r="448" spans="1:7" ht="22.5" customHeight="1" x14ac:dyDescent="0.35">
      <c r="A448" s="19"/>
      <c r="B448" s="16"/>
      <c r="C448" s="16"/>
      <c r="D448" s="16"/>
      <c r="E448" s="16"/>
      <c r="G448" s="16"/>
    </row>
    <row r="449" spans="1:7" ht="22.5" customHeight="1" x14ac:dyDescent="0.35">
      <c r="A449" s="19"/>
      <c r="B449" s="16"/>
      <c r="C449" s="16"/>
      <c r="D449" s="16"/>
      <c r="E449" s="16"/>
      <c r="G449" s="16"/>
    </row>
    <row r="450" spans="1:7" ht="22.5" customHeight="1" x14ac:dyDescent="0.35">
      <c r="A450" s="19"/>
      <c r="B450" s="16"/>
      <c r="C450" s="16"/>
      <c r="D450" s="16"/>
      <c r="E450" s="16"/>
      <c r="G450" s="16"/>
    </row>
    <row r="451" spans="1:7" ht="22.5" customHeight="1" x14ac:dyDescent="0.35">
      <c r="A451" s="19"/>
      <c r="B451" s="16"/>
      <c r="C451" s="16"/>
      <c r="D451" s="16"/>
      <c r="E451" s="16"/>
      <c r="G451" s="16"/>
    </row>
    <row r="452" spans="1:7" ht="22.5" customHeight="1" x14ac:dyDescent="0.35">
      <c r="A452" s="19"/>
      <c r="B452" s="16"/>
      <c r="C452" s="16"/>
      <c r="D452" s="16"/>
      <c r="E452" s="16"/>
      <c r="G452" s="16"/>
    </row>
    <row r="453" spans="1:7" ht="22.5" customHeight="1" x14ac:dyDescent="0.35">
      <c r="A453" s="19"/>
      <c r="B453" s="16"/>
      <c r="C453" s="16"/>
      <c r="D453" s="16"/>
      <c r="E453" s="16"/>
      <c r="G453" s="16"/>
    </row>
    <row r="454" spans="1:7" ht="22.5" customHeight="1" x14ac:dyDescent="0.35">
      <c r="A454" s="19"/>
      <c r="B454" s="16"/>
      <c r="C454" s="16"/>
      <c r="D454" s="16"/>
      <c r="E454" s="16"/>
      <c r="G454" s="16"/>
    </row>
    <row r="455" spans="1:7" ht="22.5" customHeight="1" x14ac:dyDescent="0.35">
      <c r="A455" s="19"/>
      <c r="B455" s="16"/>
      <c r="C455" s="16"/>
      <c r="D455" s="16"/>
      <c r="E455" s="16"/>
      <c r="G455" s="16"/>
    </row>
    <row r="456" spans="1:7" ht="22.5" customHeight="1" x14ac:dyDescent="0.35">
      <c r="A456" s="19"/>
      <c r="B456" s="16"/>
      <c r="C456" s="16"/>
      <c r="D456" s="16"/>
      <c r="E456" s="16"/>
      <c r="G456" s="16"/>
    </row>
    <row r="457" spans="1:7" ht="22.5" customHeight="1" x14ac:dyDescent="0.35">
      <c r="A457" s="19"/>
      <c r="B457" s="16"/>
      <c r="C457" s="16"/>
      <c r="D457" s="16"/>
      <c r="E457" s="16"/>
      <c r="G457" s="16"/>
    </row>
    <row r="458" spans="1:7" ht="22.5" customHeight="1" x14ac:dyDescent="0.35">
      <c r="A458" s="19"/>
      <c r="B458" s="16"/>
      <c r="C458" s="16"/>
      <c r="D458" s="16"/>
      <c r="E458" s="16"/>
      <c r="G458" s="16"/>
    </row>
    <row r="459" spans="1:7" ht="22.5" customHeight="1" x14ac:dyDescent="0.35">
      <c r="A459" s="19"/>
      <c r="B459" s="16"/>
      <c r="C459" s="16"/>
      <c r="D459" s="16"/>
      <c r="E459" s="16"/>
      <c r="G459" s="16"/>
    </row>
    <row r="460" spans="1:7" ht="22.5" customHeight="1" x14ac:dyDescent="0.35">
      <c r="A460" s="19"/>
      <c r="B460" s="16"/>
      <c r="C460" s="16"/>
      <c r="D460" s="16"/>
      <c r="E460" s="16"/>
      <c r="G460" s="16"/>
    </row>
    <row r="461" spans="1:7" ht="22.5" customHeight="1" x14ac:dyDescent="0.35">
      <c r="A461" s="19"/>
      <c r="B461" s="16"/>
      <c r="C461" s="16"/>
      <c r="D461" s="16"/>
      <c r="E461" s="16"/>
      <c r="G461" s="16"/>
    </row>
    <row r="462" spans="1:7" ht="22.5" customHeight="1" x14ac:dyDescent="0.35">
      <c r="A462" s="19"/>
      <c r="B462" s="16"/>
      <c r="C462" s="16"/>
      <c r="D462" s="16"/>
      <c r="E462" s="16"/>
      <c r="G462" s="16"/>
    </row>
  </sheetData>
  <mergeCells count="2">
    <mergeCell ref="C388:E388"/>
    <mergeCell ref="F388:G388"/>
  </mergeCells>
  <phoneticPr fontId="18" type="noConversion"/>
  <pageMargins left="0.59055118110236227" right="0.39370078740157483" top="0.78740157480314965" bottom="0.78740157480314965" header="0.31496062992125984" footer="0.31496062992125984"/>
  <pageSetup paperSize="9" firstPageNumber="134" fitToHeight="0" orientation="portrait" useFirstPageNumber="1" r:id="rId1"/>
  <headerFooter>
    <oddHeader>&amp;L&amp;10A 3-YEAR FRAMEWORK AGREEMENT FOR THE DEVELOPMENT AND MAINTENANCE OF IRRIGATION
PROJECTS AND SCHEMES FOR LIMPOPO DEPARTMENT OF AGRICULTURE AND RURAL DEVELOPMENT&amp;R
Bid No. ACDP 23/16</oddHeader>
    <oddFooter>&amp;LContract
Part C2: Pricing Data&amp;CC&amp;PofC181&amp;RC2.2
Bills of Quantities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8"/>
  <sheetViews>
    <sheetView workbookViewId="0">
      <selection activeCell="A11" sqref="A11"/>
    </sheetView>
  </sheetViews>
  <sheetFormatPr defaultRowHeight="14.5" x14ac:dyDescent="0.35"/>
  <cols>
    <col min="1" max="1" width="15.54296875" customWidth="1"/>
    <col min="3" max="3" width="11.54296875" customWidth="1"/>
    <col min="4" max="4" width="16.54296875" customWidth="1"/>
    <col min="9" max="9" width="62" bestFit="1" customWidth="1"/>
  </cols>
  <sheetData>
    <row r="1" spans="1:9" x14ac:dyDescent="0.35">
      <c r="A1" t="s">
        <v>485</v>
      </c>
      <c r="B1" t="s">
        <v>484</v>
      </c>
      <c r="C1" t="s">
        <v>453</v>
      </c>
      <c r="D1" t="s">
        <v>482</v>
      </c>
      <c r="E1" t="s">
        <v>452</v>
      </c>
      <c r="F1" t="s">
        <v>483</v>
      </c>
      <c r="I1" t="str">
        <f>CONCATENATE(A1,", ",B1," ",C1," ",D1," ",E1," ",F1)</f>
        <v>50 mm Universal Flange, 20 m³/h  500 micron disc filter complete with backwash valve and controller</v>
      </c>
    </row>
    <row r="2" spans="1:9" x14ac:dyDescent="0.35">
      <c r="A2" t="s">
        <v>458</v>
      </c>
      <c r="B2" t="s">
        <v>466</v>
      </c>
      <c r="C2" t="s">
        <v>454</v>
      </c>
      <c r="D2" t="s">
        <v>482</v>
      </c>
      <c r="E2" t="s">
        <v>452</v>
      </c>
      <c r="F2" t="s">
        <v>483</v>
      </c>
      <c r="I2" t="str">
        <f t="shared" ref="I2:I5" si="0">CONCATENATE(A2,", ",B2," ",C2," ",D2," ",E2," ",F2)</f>
        <v>80 mm Universal Flange, 50 m³/h  300 micron disc filter complete with backwash valve and controller</v>
      </c>
    </row>
    <row r="3" spans="1:9" x14ac:dyDescent="0.35">
      <c r="A3" t="s">
        <v>458</v>
      </c>
      <c r="B3" t="s">
        <v>466</v>
      </c>
      <c r="C3" t="s">
        <v>455</v>
      </c>
      <c r="D3" t="s">
        <v>482</v>
      </c>
      <c r="E3" t="s">
        <v>452</v>
      </c>
      <c r="F3" t="s">
        <v>483</v>
      </c>
      <c r="I3" t="str">
        <f t="shared" si="0"/>
        <v>80 mm Universal Flange, 50 m³/h  200 micron disc filter complete with backwash valve and controller</v>
      </c>
    </row>
    <row r="4" spans="1:9" x14ac:dyDescent="0.35">
      <c r="A4" t="s">
        <v>458</v>
      </c>
      <c r="B4" t="s">
        <v>467</v>
      </c>
      <c r="C4" t="s">
        <v>456</v>
      </c>
      <c r="D4" t="s">
        <v>482</v>
      </c>
      <c r="E4" t="s">
        <v>452</v>
      </c>
      <c r="F4" t="s">
        <v>483</v>
      </c>
      <c r="I4" t="str">
        <f t="shared" si="0"/>
        <v>80 mm Universal Flange, 300 m³/h  130 micron disc filter complete with backwash valve and controller</v>
      </c>
    </row>
    <row r="5" spans="1:9" x14ac:dyDescent="0.35">
      <c r="A5" t="s">
        <v>458</v>
      </c>
      <c r="B5" t="s">
        <v>467</v>
      </c>
      <c r="C5" t="s">
        <v>457</v>
      </c>
      <c r="D5" t="s">
        <v>482</v>
      </c>
      <c r="E5" t="s">
        <v>452</v>
      </c>
      <c r="F5" t="s">
        <v>483</v>
      </c>
      <c r="I5" t="str">
        <f t="shared" si="0"/>
        <v>80 mm Universal Flange, 300 m³/h  100 micron disc filter complete with backwash valve and controller</v>
      </c>
    </row>
    <row r="6" spans="1:9" x14ac:dyDescent="0.35">
      <c r="A6" t="s">
        <v>458</v>
      </c>
    </row>
    <row r="7" spans="1:9" x14ac:dyDescent="0.35">
      <c r="A7" t="s">
        <v>458</v>
      </c>
    </row>
    <row r="11" spans="1:9" x14ac:dyDescent="0.35">
      <c r="A11" t="s">
        <v>486</v>
      </c>
    </row>
    <row r="12" spans="1:9" x14ac:dyDescent="0.35">
      <c r="A12" t="s">
        <v>487</v>
      </c>
    </row>
    <row r="13" spans="1:9" x14ac:dyDescent="0.35">
      <c r="A13" t="s">
        <v>488</v>
      </c>
    </row>
    <row r="14" spans="1:9" x14ac:dyDescent="0.35">
      <c r="A14" t="s">
        <v>489</v>
      </c>
    </row>
    <row r="15" spans="1:9" x14ac:dyDescent="0.35">
      <c r="A15" t="s">
        <v>490</v>
      </c>
    </row>
    <row r="16" spans="1:9" x14ac:dyDescent="0.35">
      <c r="A16" t="s">
        <v>491</v>
      </c>
    </row>
    <row r="17" spans="1:1" x14ac:dyDescent="0.35">
      <c r="A17" t="s">
        <v>492</v>
      </c>
    </row>
    <row r="18" spans="1:1" x14ac:dyDescent="0.35">
      <c r="A18" t="s">
        <v>493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11"/>
  <sheetViews>
    <sheetView view="pageLayout" zoomScaleNormal="100" zoomScaleSheetLayoutView="130" workbookViewId="0">
      <selection activeCell="C5" sqref="C5"/>
    </sheetView>
  </sheetViews>
  <sheetFormatPr defaultRowHeight="16.399999999999999" customHeight="1" x14ac:dyDescent="0.35"/>
  <cols>
    <col min="1" max="1" width="7.81640625" style="2" customWidth="1"/>
    <col min="2" max="2" width="6.90625" style="2" customWidth="1"/>
    <col min="3" max="3" width="39.08984375" style="6" customWidth="1"/>
    <col min="4" max="4" width="6.90625" style="3" customWidth="1"/>
    <col min="5" max="5" width="9.26953125" style="2" customWidth="1"/>
    <col min="6" max="6" width="8.54296875" style="10" customWidth="1"/>
    <col min="7" max="7" width="13.90625" style="5" customWidth="1"/>
  </cols>
  <sheetData>
    <row r="1" spans="1:7" s="2" customFormat="1" ht="20" customHeight="1" thickBot="1" x14ac:dyDescent="0.4">
      <c r="A1" s="11" t="s">
        <v>40</v>
      </c>
      <c r="B1" s="11" t="s">
        <v>1058</v>
      </c>
      <c r="C1" s="11" t="s">
        <v>4</v>
      </c>
      <c r="D1" s="11" t="s">
        <v>1054</v>
      </c>
      <c r="E1" s="11" t="s">
        <v>1055</v>
      </c>
      <c r="F1" s="11" t="s">
        <v>1056</v>
      </c>
      <c r="G1" s="11" t="s">
        <v>1057</v>
      </c>
    </row>
    <row r="2" spans="1:7" ht="28.25" customHeight="1" thickBot="1" x14ac:dyDescent="0.4">
      <c r="A2" s="136"/>
      <c r="B2" s="41"/>
      <c r="C2" s="55" t="s">
        <v>15</v>
      </c>
      <c r="D2" s="73"/>
      <c r="E2" s="73"/>
      <c r="F2" s="74"/>
      <c r="G2" s="75"/>
    </row>
    <row r="3" spans="1:7" s="36" customFormat="1" ht="44" customHeight="1" x14ac:dyDescent="0.3">
      <c r="A3" s="37"/>
      <c r="B3" s="33"/>
      <c r="C3" s="233" t="s">
        <v>1086</v>
      </c>
      <c r="D3" s="234"/>
      <c r="E3" s="234"/>
      <c r="F3" s="235"/>
      <c r="G3" s="35"/>
    </row>
    <row r="4" spans="1:7" s="36" customFormat="1" ht="39" customHeight="1" x14ac:dyDescent="0.3">
      <c r="A4" s="37"/>
      <c r="B4" s="33"/>
      <c r="C4" s="236" t="s">
        <v>1087</v>
      </c>
      <c r="D4" s="237"/>
      <c r="E4" s="237"/>
      <c r="F4" s="238"/>
      <c r="G4" s="35"/>
    </row>
    <row r="5" spans="1:7" s="36" customFormat="1" ht="22" customHeight="1" x14ac:dyDescent="0.3">
      <c r="A5" s="37"/>
      <c r="B5" s="33"/>
      <c r="C5" s="34"/>
      <c r="D5" s="33"/>
      <c r="E5" s="33"/>
      <c r="F5" s="33"/>
      <c r="G5" s="35"/>
    </row>
    <row r="6" spans="1:7" s="36" customFormat="1" ht="39" x14ac:dyDescent="0.3">
      <c r="A6" s="38" t="s">
        <v>3561</v>
      </c>
      <c r="B6" s="40" t="s">
        <v>35</v>
      </c>
      <c r="C6" s="39" t="s">
        <v>3585</v>
      </c>
      <c r="D6" s="33"/>
      <c r="E6" s="33"/>
      <c r="F6" s="33"/>
      <c r="G6" s="35"/>
    </row>
    <row r="7" spans="1:7" s="36" customFormat="1" ht="22" customHeight="1" x14ac:dyDescent="0.3">
      <c r="A7" s="37" t="s">
        <v>3562</v>
      </c>
      <c r="B7" s="139" t="s">
        <v>1060</v>
      </c>
      <c r="C7" s="140" t="s">
        <v>1061</v>
      </c>
      <c r="D7" s="141" t="s">
        <v>693</v>
      </c>
      <c r="E7" s="142">
        <v>1</v>
      </c>
      <c r="F7" s="33"/>
      <c r="G7" s="35"/>
    </row>
    <row r="8" spans="1:7" s="36" customFormat="1" ht="22" customHeight="1" x14ac:dyDescent="0.3">
      <c r="A8" s="38"/>
      <c r="B8" s="40" t="s">
        <v>1062</v>
      </c>
      <c r="C8" s="39" t="s">
        <v>1063</v>
      </c>
      <c r="D8" s="33"/>
      <c r="E8" s="33"/>
      <c r="F8" s="33"/>
      <c r="G8" s="35"/>
    </row>
    <row r="9" spans="1:7" s="36" customFormat="1" ht="22" customHeight="1" x14ac:dyDescent="0.3">
      <c r="A9" s="38"/>
      <c r="B9" s="139" t="s">
        <v>1064</v>
      </c>
      <c r="C9" s="143" t="s">
        <v>1065</v>
      </c>
      <c r="D9" s="33"/>
      <c r="E9" s="33"/>
      <c r="F9" s="33"/>
      <c r="G9" s="35"/>
    </row>
    <row r="10" spans="1:7" s="36" customFormat="1" ht="22" customHeight="1" x14ac:dyDescent="0.3">
      <c r="A10" s="37" t="s">
        <v>3563</v>
      </c>
      <c r="B10" s="40"/>
      <c r="C10" s="34" t="s">
        <v>1066</v>
      </c>
      <c r="D10" s="33" t="s">
        <v>693</v>
      </c>
      <c r="E10" s="33">
        <v>1</v>
      </c>
      <c r="F10" s="33"/>
      <c r="G10" s="35"/>
    </row>
    <row r="11" spans="1:7" s="36" customFormat="1" ht="22" customHeight="1" x14ac:dyDescent="0.3">
      <c r="A11" s="37" t="s">
        <v>3564</v>
      </c>
      <c r="B11" s="40"/>
      <c r="C11" s="34" t="s">
        <v>1067</v>
      </c>
      <c r="D11" s="33" t="s">
        <v>693</v>
      </c>
      <c r="E11" s="33">
        <v>1</v>
      </c>
      <c r="F11" s="33"/>
      <c r="G11" s="35"/>
    </row>
    <row r="12" spans="1:7" s="36" customFormat="1" ht="22" customHeight="1" x14ac:dyDescent="0.3">
      <c r="A12" s="37" t="s">
        <v>3565</v>
      </c>
      <c r="B12" s="40"/>
      <c r="C12" s="34" t="s">
        <v>1068</v>
      </c>
      <c r="D12" s="33" t="s">
        <v>693</v>
      </c>
      <c r="E12" s="33">
        <v>1</v>
      </c>
      <c r="F12" s="33"/>
      <c r="G12" s="35"/>
    </row>
    <row r="13" spans="1:7" s="36" customFormat="1" ht="22" customHeight="1" x14ac:dyDescent="0.3">
      <c r="A13" s="37" t="s">
        <v>3566</v>
      </c>
      <c r="B13" s="40"/>
      <c r="C13" s="34" t="s">
        <v>1069</v>
      </c>
      <c r="D13" s="33" t="s">
        <v>693</v>
      </c>
      <c r="E13" s="33">
        <v>1</v>
      </c>
      <c r="F13" s="33"/>
      <c r="G13" s="35"/>
    </row>
    <row r="14" spans="1:7" s="36" customFormat="1" ht="29" customHeight="1" x14ac:dyDescent="0.3">
      <c r="A14" s="37" t="s">
        <v>3567</v>
      </c>
      <c r="B14" s="33"/>
      <c r="C14" s="34" t="s">
        <v>1070</v>
      </c>
      <c r="D14" s="33" t="s">
        <v>693</v>
      </c>
      <c r="E14" s="33">
        <v>1</v>
      </c>
      <c r="F14" s="33"/>
      <c r="G14" s="35"/>
    </row>
    <row r="15" spans="1:7" s="36" customFormat="1" ht="22.4" customHeight="1" x14ac:dyDescent="0.3">
      <c r="A15" s="37" t="s">
        <v>3568</v>
      </c>
      <c r="B15" s="144" t="s">
        <v>1089</v>
      </c>
      <c r="C15" s="43" t="s">
        <v>1090</v>
      </c>
      <c r="D15" s="33" t="s">
        <v>693</v>
      </c>
      <c r="E15" s="33">
        <v>1</v>
      </c>
      <c r="F15" s="33"/>
      <c r="G15" s="35"/>
    </row>
    <row r="16" spans="1:7" s="36" customFormat="1" ht="22.5" customHeight="1" x14ac:dyDescent="0.3">
      <c r="A16" s="37" t="s">
        <v>3569</v>
      </c>
      <c r="B16" s="144" t="s">
        <v>1071</v>
      </c>
      <c r="C16" s="43" t="s">
        <v>1072</v>
      </c>
      <c r="D16" s="33" t="s">
        <v>693</v>
      </c>
      <c r="E16" s="33">
        <v>1</v>
      </c>
      <c r="F16" s="33"/>
      <c r="G16" s="35"/>
    </row>
    <row r="17" spans="1:7" s="36" customFormat="1" ht="22.4" customHeight="1" x14ac:dyDescent="0.3">
      <c r="A17" s="37"/>
      <c r="B17" s="144"/>
      <c r="C17" s="43"/>
      <c r="D17" s="33"/>
      <c r="E17" s="33"/>
      <c r="F17" s="33"/>
      <c r="G17" s="35"/>
    </row>
    <row r="18" spans="1:7" s="36" customFormat="1" ht="26" x14ac:dyDescent="0.3">
      <c r="A18" s="37"/>
      <c r="B18" s="40" t="s">
        <v>1073</v>
      </c>
      <c r="C18" s="39" t="s">
        <v>3586</v>
      </c>
      <c r="D18" s="33"/>
      <c r="E18" s="33"/>
      <c r="F18" s="33"/>
      <c r="G18" s="35"/>
    </row>
    <row r="19" spans="1:7" s="36" customFormat="1" ht="22.4" customHeight="1" x14ac:dyDescent="0.3">
      <c r="A19" s="37" t="s">
        <v>3570</v>
      </c>
      <c r="B19" s="139" t="s">
        <v>1074</v>
      </c>
      <c r="C19" s="43" t="s">
        <v>1061</v>
      </c>
      <c r="D19" s="33" t="s">
        <v>693</v>
      </c>
      <c r="E19" s="33">
        <v>1</v>
      </c>
      <c r="F19" s="33"/>
      <c r="G19" s="35"/>
    </row>
    <row r="20" spans="1:7" s="36" customFormat="1" ht="22.4" customHeight="1" x14ac:dyDescent="0.3">
      <c r="A20" s="37" t="s">
        <v>3571</v>
      </c>
      <c r="B20" s="40"/>
      <c r="C20" s="43" t="s">
        <v>1088</v>
      </c>
      <c r="D20" s="33" t="s">
        <v>693</v>
      </c>
      <c r="E20" s="33">
        <v>1</v>
      </c>
      <c r="F20" s="33"/>
      <c r="G20" s="35"/>
    </row>
    <row r="21" spans="1:7" s="36" customFormat="1" ht="26.5" customHeight="1" x14ac:dyDescent="0.3">
      <c r="A21" s="37"/>
      <c r="B21" s="40" t="s">
        <v>1075</v>
      </c>
      <c r="C21" s="39" t="s">
        <v>1076</v>
      </c>
      <c r="D21" s="33"/>
      <c r="E21" s="33"/>
      <c r="F21" s="33"/>
      <c r="G21" s="35"/>
    </row>
    <row r="22" spans="1:7" s="36" customFormat="1" ht="22.5" customHeight="1" x14ac:dyDescent="0.3">
      <c r="A22" s="37"/>
      <c r="B22" s="139" t="s">
        <v>1077</v>
      </c>
      <c r="C22" s="143" t="s">
        <v>1065</v>
      </c>
      <c r="D22" s="33"/>
      <c r="E22" s="33"/>
      <c r="F22" s="33"/>
      <c r="G22" s="35"/>
    </row>
    <row r="23" spans="1:7" s="36" customFormat="1" ht="22.4" customHeight="1" x14ac:dyDescent="0.3">
      <c r="A23" s="37" t="s">
        <v>3572</v>
      </c>
      <c r="B23" s="33"/>
      <c r="C23" s="34" t="s">
        <v>1066</v>
      </c>
      <c r="D23" s="33" t="s">
        <v>693</v>
      </c>
      <c r="E23" s="33">
        <v>1</v>
      </c>
      <c r="F23" s="33"/>
      <c r="G23" s="35"/>
    </row>
    <row r="24" spans="1:7" s="36" customFormat="1" ht="22.4" customHeight="1" x14ac:dyDescent="0.3">
      <c r="A24" s="37" t="s">
        <v>3573</v>
      </c>
      <c r="B24" s="33"/>
      <c r="C24" s="34" t="s">
        <v>1067</v>
      </c>
      <c r="D24" s="33" t="s">
        <v>693</v>
      </c>
      <c r="E24" s="33">
        <v>1</v>
      </c>
      <c r="F24" s="33"/>
      <c r="G24" s="35"/>
    </row>
    <row r="25" spans="1:7" s="36" customFormat="1" ht="22.4" customHeight="1" x14ac:dyDescent="0.3">
      <c r="A25" s="37" t="s">
        <v>3574</v>
      </c>
      <c r="B25" s="33"/>
      <c r="C25" s="34" t="s">
        <v>1068</v>
      </c>
      <c r="D25" s="33" t="s">
        <v>693</v>
      </c>
      <c r="E25" s="33">
        <v>1</v>
      </c>
      <c r="F25" s="33"/>
      <c r="G25" s="35"/>
    </row>
    <row r="26" spans="1:7" s="36" customFormat="1" ht="22.4" customHeight="1" x14ac:dyDescent="0.3">
      <c r="A26" s="37" t="s">
        <v>3575</v>
      </c>
      <c r="B26" s="33"/>
      <c r="C26" s="34" t="s">
        <v>1069</v>
      </c>
      <c r="D26" s="33" t="s">
        <v>693</v>
      </c>
      <c r="E26" s="33">
        <v>1</v>
      </c>
      <c r="F26" s="33"/>
      <c r="G26" s="35"/>
    </row>
    <row r="27" spans="1:7" s="36" customFormat="1" ht="29" customHeight="1" x14ac:dyDescent="0.3">
      <c r="A27" s="37" t="s">
        <v>3576</v>
      </c>
      <c r="B27" s="33"/>
      <c r="C27" s="34" t="s">
        <v>1070</v>
      </c>
      <c r="D27" s="33" t="s">
        <v>693</v>
      </c>
      <c r="E27" s="33">
        <v>1</v>
      </c>
      <c r="F27" s="33"/>
      <c r="G27" s="35"/>
    </row>
    <row r="28" spans="1:7" s="36" customFormat="1" ht="22.4" customHeight="1" thickBot="1" x14ac:dyDescent="0.35">
      <c r="A28" s="37" t="s">
        <v>3577</v>
      </c>
      <c r="B28" s="139" t="s">
        <v>1078</v>
      </c>
      <c r="C28" s="140" t="s">
        <v>1079</v>
      </c>
      <c r="D28" s="33" t="s">
        <v>693</v>
      </c>
      <c r="E28" s="33">
        <v>1</v>
      </c>
      <c r="F28" s="33"/>
      <c r="G28" s="35"/>
    </row>
    <row r="29" spans="1:7" s="36" customFormat="1" ht="22.4" customHeight="1" thickBot="1" x14ac:dyDescent="0.35">
      <c r="A29" s="47" t="s">
        <v>995</v>
      </c>
      <c r="B29" s="48"/>
      <c r="C29" s="49" t="s">
        <v>994</v>
      </c>
      <c r="D29" s="50"/>
      <c r="E29" s="50"/>
      <c r="F29" s="50"/>
      <c r="G29" s="51"/>
    </row>
    <row r="30" spans="1:7" s="36" customFormat="1" ht="22.4" customHeight="1" thickBot="1" x14ac:dyDescent="0.35">
      <c r="A30" s="47" t="s">
        <v>995</v>
      </c>
      <c r="B30" s="48"/>
      <c r="C30" s="49" t="s">
        <v>996</v>
      </c>
      <c r="D30" s="50"/>
      <c r="E30" s="50"/>
      <c r="F30" s="50"/>
      <c r="G30" s="51"/>
    </row>
    <row r="31" spans="1:7" s="36" customFormat="1" ht="26.5" customHeight="1" x14ac:dyDescent="0.3">
      <c r="A31" s="37"/>
      <c r="B31" s="40">
        <v>8.5</v>
      </c>
      <c r="C31" s="39" t="s">
        <v>1080</v>
      </c>
      <c r="D31" s="33"/>
      <c r="E31" s="33"/>
      <c r="F31" s="33"/>
      <c r="G31" s="35"/>
    </row>
    <row r="32" spans="1:7" s="36" customFormat="1" ht="28.5" customHeight="1" x14ac:dyDescent="0.3">
      <c r="A32" s="37" t="s">
        <v>3578</v>
      </c>
      <c r="B32" s="139" t="s">
        <v>1081</v>
      </c>
      <c r="C32" s="140" t="s">
        <v>1082</v>
      </c>
      <c r="D32" s="33" t="s">
        <v>839</v>
      </c>
      <c r="E32" s="33">
        <v>1</v>
      </c>
      <c r="F32" s="33">
        <v>50000</v>
      </c>
      <c r="G32" s="35">
        <f>F32*E32</f>
        <v>50000</v>
      </c>
    </row>
    <row r="33" spans="1:7" s="36" customFormat="1" ht="27.5" customHeight="1" x14ac:dyDescent="0.3">
      <c r="A33" s="37" t="s">
        <v>3579</v>
      </c>
      <c r="B33" s="33"/>
      <c r="C33" s="34" t="s">
        <v>1083</v>
      </c>
      <c r="D33" s="33" t="s">
        <v>839</v>
      </c>
      <c r="E33" s="33">
        <v>1</v>
      </c>
      <c r="F33" s="33">
        <v>40000</v>
      </c>
      <c r="G33" s="35">
        <f>F33*E33</f>
        <v>40000</v>
      </c>
    </row>
    <row r="34" spans="1:7" s="36" customFormat="1" ht="26.5" customHeight="1" x14ac:dyDescent="0.3">
      <c r="A34" s="37" t="s">
        <v>3580</v>
      </c>
      <c r="B34" s="33"/>
      <c r="C34" s="34" t="s">
        <v>1084</v>
      </c>
      <c r="D34" s="33" t="s">
        <v>840</v>
      </c>
      <c r="E34" s="145">
        <f>G32+F33</f>
        <v>90000</v>
      </c>
      <c r="F34" s="33"/>
      <c r="G34" s="35"/>
    </row>
    <row r="35" spans="1:7" s="36" customFormat="1" ht="22.4" customHeight="1" x14ac:dyDescent="0.3">
      <c r="A35" s="37"/>
      <c r="B35" s="33"/>
      <c r="C35" s="34"/>
      <c r="D35" s="33"/>
      <c r="E35" s="145"/>
      <c r="F35" s="33"/>
      <c r="G35" s="35"/>
    </row>
    <row r="36" spans="1:7" s="36" customFormat="1" ht="22.5" customHeight="1" x14ac:dyDescent="0.3">
      <c r="A36" s="37"/>
      <c r="B36" s="40"/>
      <c r="C36" s="39" t="s">
        <v>1085</v>
      </c>
      <c r="D36" s="33"/>
      <c r="E36" s="33"/>
      <c r="F36" s="33"/>
      <c r="G36" s="35"/>
    </row>
    <row r="37" spans="1:7" s="36" customFormat="1" ht="38" x14ac:dyDescent="0.3">
      <c r="A37" s="37" t="s">
        <v>3581</v>
      </c>
      <c r="B37" s="33"/>
      <c r="C37" s="148" t="s">
        <v>1091</v>
      </c>
      <c r="D37" s="33" t="s">
        <v>1093</v>
      </c>
      <c r="E37" s="33">
        <v>1</v>
      </c>
      <c r="F37" s="33"/>
      <c r="G37" s="35"/>
    </row>
    <row r="38" spans="1:7" s="36" customFormat="1" ht="37.5" x14ac:dyDescent="0.3">
      <c r="A38" s="37" t="s">
        <v>3582</v>
      </c>
      <c r="B38" s="33"/>
      <c r="C38" s="34" t="s">
        <v>1092</v>
      </c>
      <c r="D38" s="33" t="s">
        <v>1094</v>
      </c>
      <c r="E38" s="33">
        <v>5</v>
      </c>
      <c r="F38" s="33"/>
      <c r="G38" s="35"/>
    </row>
    <row r="39" spans="1:7" s="36" customFormat="1" ht="22.5" customHeight="1" x14ac:dyDescent="0.3">
      <c r="A39" s="37" t="s">
        <v>3583</v>
      </c>
      <c r="B39" s="33"/>
      <c r="C39" s="140" t="s">
        <v>1095</v>
      </c>
      <c r="D39" s="33" t="s">
        <v>1093</v>
      </c>
      <c r="E39" s="33">
        <v>1</v>
      </c>
      <c r="F39" s="33"/>
      <c r="G39" s="35"/>
    </row>
    <row r="40" spans="1:7" s="36" customFormat="1" ht="26" customHeight="1" x14ac:dyDescent="0.3">
      <c r="A40" s="37" t="s">
        <v>3584</v>
      </c>
      <c r="B40" s="33"/>
      <c r="C40" s="34" t="s">
        <v>927</v>
      </c>
      <c r="D40" s="33" t="s">
        <v>928</v>
      </c>
      <c r="E40" s="33">
        <v>1</v>
      </c>
      <c r="F40" s="33"/>
      <c r="G40" s="35"/>
    </row>
    <row r="41" spans="1:7" s="36" customFormat="1" ht="75" x14ac:dyDescent="0.3">
      <c r="A41" s="37" t="s">
        <v>3590</v>
      </c>
      <c r="B41" s="33"/>
      <c r="C41" s="34" t="s">
        <v>3589</v>
      </c>
      <c r="D41" s="33" t="s">
        <v>2</v>
      </c>
      <c r="E41" s="33">
        <v>200</v>
      </c>
      <c r="F41" s="33"/>
      <c r="G41" s="35"/>
    </row>
    <row r="42" spans="1:7" s="36" customFormat="1" ht="25" x14ac:dyDescent="0.3">
      <c r="A42" s="37" t="s">
        <v>3592</v>
      </c>
      <c r="B42" s="33"/>
      <c r="C42" s="34" t="s">
        <v>3591</v>
      </c>
      <c r="D42" s="33" t="s">
        <v>926</v>
      </c>
      <c r="E42" s="33">
        <v>1</v>
      </c>
      <c r="F42" s="33"/>
      <c r="G42" s="35"/>
    </row>
    <row r="43" spans="1:7" s="36" customFormat="1" ht="25" x14ac:dyDescent="0.3">
      <c r="A43" s="37"/>
      <c r="B43" s="33"/>
      <c r="C43" s="197" t="s">
        <v>3593</v>
      </c>
      <c r="D43" s="33"/>
      <c r="E43" s="33"/>
      <c r="F43" s="33"/>
      <c r="G43" s="35"/>
    </row>
    <row r="44" spans="1:7" s="36" customFormat="1" ht="22.4" customHeight="1" x14ac:dyDescent="0.3">
      <c r="A44" s="37" t="s">
        <v>3600</v>
      </c>
      <c r="B44" s="33"/>
      <c r="C44" s="34" t="s">
        <v>3594</v>
      </c>
      <c r="D44" s="33" t="s">
        <v>926</v>
      </c>
      <c r="E44" s="33">
        <v>10</v>
      </c>
      <c r="F44" s="33"/>
      <c r="G44" s="35"/>
    </row>
    <row r="45" spans="1:7" s="36" customFormat="1" ht="22.4" customHeight="1" x14ac:dyDescent="0.3">
      <c r="A45" s="37" t="s">
        <v>3601</v>
      </c>
      <c r="B45" s="33"/>
      <c r="C45" s="34" t="s">
        <v>3595</v>
      </c>
      <c r="D45" s="33" t="s">
        <v>926</v>
      </c>
      <c r="E45" s="33">
        <v>10</v>
      </c>
      <c r="F45" s="33"/>
      <c r="G45" s="35"/>
    </row>
    <row r="46" spans="1:7" s="36" customFormat="1" ht="22.4" customHeight="1" x14ac:dyDescent="0.3">
      <c r="A46" s="37" t="s">
        <v>3602</v>
      </c>
      <c r="B46" s="33"/>
      <c r="C46" s="34" t="s">
        <v>3596</v>
      </c>
      <c r="D46" s="33" t="s">
        <v>926</v>
      </c>
      <c r="E46" s="33">
        <v>10</v>
      </c>
      <c r="F46" s="33"/>
      <c r="G46" s="35"/>
    </row>
    <row r="47" spans="1:7" s="36" customFormat="1" ht="22.4" customHeight="1" x14ac:dyDescent="0.3">
      <c r="A47" s="37" t="s">
        <v>3603</v>
      </c>
      <c r="B47" s="33"/>
      <c r="C47" s="34" t="s">
        <v>3597</v>
      </c>
      <c r="D47" s="33" t="s">
        <v>926</v>
      </c>
      <c r="E47" s="33">
        <v>10</v>
      </c>
      <c r="F47" s="33"/>
      <c r="G47" s="35"/>
    </row>
    <row r="48" spans="1:7" s="36" customFormat="1" ht="22.4" customHeight="1" x14ac:dyDescent="0.3">
      <c r="A48" s="37" t="s">
        <v>3604</v>
      </c>
      <c r="B48" s="33"/>
      <c r="C48" s="34" t="s">
        <v>3598</v>
      </c>
      <c r="D48" s="33" t="s">
        <v>926</v>
      </c>
      <c r="E48" s="33">
        <v>10</v>
      </c>
      <c r="F48" s="33"/>
      <c r="G48" s="35"/>
    </row>
    <row r="49" spans="1:7" s="36" customFormat="1" ht="22.4" customHeight="1" x14ac:dyDescent="0.3">
      <c r="A49" s="37" t="s">
        <v>3605</v>
      </c>
      <c r="B49" s="33"/>
      <c r="C49" s="34" t="s">
        <v>3599</v>
      </c>
      <c r="D49" s="33" t="s">
        <v>926</v>
      </c>
      <c r="E49" s="33">
        <v>10</v>
      </c>
      <c r="F49" s="33"/>
      <c r="G49" s="35"/>
    </row>
    <row r="50" spans="1:7" s="36" customFormat="1" ht="25" x14ac:dyDescent="0.3">
      <c r="A50" s="37"/>
      <c r="B50" s="33"/>
      <c r="C50" s="197" t="s">
        <v>3606</v>
      </c>
      <c r="D50" s="33"/>
      <c r="E50" s="33"/>
      <c r="F50" s="33"/>
      <c r="G50" s="35"/>
    </row>
    <row r="51" spans="1:7" s="36" customFormat="1" ht="25" x14ac:dyDescent="0.3">
      <c r="A51" s="37" t="s">
        <v>3610</v>
      </c>
      <c r="B51" s="33"/>
      <c r="C51" s="34" t="s">
        <v>3607</v>
      </c>
      <c r="D51" s="33" t="s">
        <v>926</v>
      </c>
      <c r="E51" s="33">
        <v>10</v>
      </c>
      <c r="F51" s="33"/>
      <c r="G51" s="35"/>
    </row>
    <row r="52" spans="1:7" s="36" customFormat="1" ht="25" x14ac:dyDescent="0.3">
      <c r="A52" s="37" t="s">
        <v>3611</v>
      </c>
      <c r="B52" s="33"/>
      <c r="C52" s="34" t="s">
        <v>3608</v>
      </c>
      <c r="D52" s="33" t="s">
        <v>926</v>
      </c>
      <c r="E52" s="33">
        <v>10</v>
      </c>
      <c r="F52" s="33"/>
      <c r="G52" s="35"/>
    </row>
    <row r="53" spans="1:7" s="36" customFormat="1" ht="22.4" customHeight="1" x14ac:dyDescent="0.3">
      <c r="A53" s="37" t="s">
        <v>3612</v>
      </c>
      <c r="B53" s="33"/>
      <c r="C53" s="34" t="s">
        <v>3609</v>
      </c>
      <c r="D53" s="33" t="s">
        <v>926</v>
      </c>
      <c r="E53" s="33">
        <v>10</v>
      </c>
      <c r="F53" s="33"/>
      <c r="G53" s="35"/>
    </row>
    <row r="54" spans="1:7" s="36" customFormat="1" ht="17" customHeight="1" thickBot="1" x14ac:dyDescent="0.35">
      <c r="A54" s="37"/>
      <c r="B54" s="33"/>
      <c r="C54" s="34"/>
      <c r="D54" s="33"/>
      <c r="E54" s="33"/>
      <c r="F54" s="33"/>
      <c r="G54" s="35"/>
    </row>
    <row r="55" spans="1:7" s="36" customFormat="1" ht="22.4" customHeight="1" thickBot="1" x14ac:dyDescent="0.35">
      <c r="A55" s="47" t="s">
        <v>995</v>
      </c>
      <c r="B55" s="48"/>
      <c r="C55" s="49" t="s">
        <v>994</v>
      </c>
      <c r="D55" s="50"/>
      <c r="E55" s="50"/>
      <c r="F55" s="50"/>
      <c r="G55" s="51"/>
    </row>
    <row r="56" spans="1:7" s="36" customFormat="1" ht="22" customHeight="1" thickBot="1" x14ac:dyDescent="0.35">
      <c r="A56" s="47" t="s">
        <v>995</v>
      </c>
      <c r="B56" s="48"/>
      <c r="C56" s="49" t="s">
        <v>996</v>
      </c>
      <c r="D56" s="50"/>
      <c r="E56" s="50"/>
      <c r="F56" s="50"/>
      <c r="G56" s="51"/>
    </row>
    <row r="57" spans="1:7" s="36" customFormat="1" ht="26.5" customHeight="1" x14ac:dyDescent="0.3">
      <c r="A57" s="38"/>
      <c r="B57" s="40" t="s">
        <v>35</v>
      </c>
      <c r="C57" s="39" t="s">
        <v>39</v>
      </c>
      <c r="D57" s="33"/>
      <c r="E57" s="33"/>
      <c r="F57" s="33"/>
      <c r="G57" s="35"/>
    </row>
    <row r="58" spans="1:7" s="36" customFormat="1" ht="22.5" customHeight="1" x14ac:dyDescent="0.3">
      <c r="A58" s="38" t="s">
        <v>3549</v>
      </c>
      <c r="B58" s="40">
        <v>8.6999999999999993</v>
      </c>
      <c r="C58" s="39" t="s">
        <v>7</v>
      </c>
      <c r="D58" s="33"/>
      <c r="E58" s="33" t="s">
        <v>998</v>
      </c>
      <c r="F58" s="33"/>
      <c r="G58" s="35"/>
    </row>
    <row r="59" spans="1:7" s="36" customFormat="1" ht="22.5" customHeight="1" x14ac:dyDescent="0.3">
      <c r="A59" s="37" t="s">
        <v>3550</v>
      </c>
      <c r="B59" s="33"/>
      <c r="C59" s="34" t="s">
        <v>520</v>
      </c>
      <c r="D59" s="33" t="s">
        <v>34</v>
      </c>
      <c r="E59" s="33">
        <v>1</v>
      </c>
      <c r="F59" s="33"/>
      <c r="G59" s="35"/>
    </row>
    <row r="60" spans="1:7" s="36" customFormat="1" ht="22.5" customHeight="1" x14ac:dyDescent="0.3">
      <c r="A60" s="37" t="s">
        <v>3551</v>
      </c>
      <c r="B60" s="33"/>
      <c r="C60" s="34" t="s">
        <v>642</v>
      </c>
      <c r="D60" s="33" t="s">
        <v>34</v>
      </c>
      <c r="E60" s="33">
        <v>1</v>
      </c>
      <c r="F60" s="33"/>
      <c r="G60" s="35"/>
    </row>
    <row r="61" spans="1:7" s="36" customFormat="1" ht="22.5" customHeight="1" x14ac:dyDescent="0.3">
      <c r="A61" s="37" t="s">
        <v>3552</v>
      </c>
      <c r="B61" s="33"/>
      <c r="C61" s="34" t="s">
        <v>641</v>
      </c>
      <c r="D61" s="33" t="s">
        <v>34</v>
      </c>
      <c r="E61" s="33">
        <v>1</v>
      </c>
      <c r="F61" s="33"/>
      <c r="G61" s="35"/>
    </row>
    <row r="62" spans="1:7" s="36" customFormat="1" ht="22.5" customHeight="1" x14ac:dyDescent="0.3">
      <c r="A62" s="37" t="s">
        <v>3553</v>
      </c>
      <c r="B62" s="33"/>
      <c r="C62" s="34" t="s">
        <v>521</v>
      </c>
      <c r="D62" s="33" t="s">
        <v>34</v>
      </c>
      <c r="E62" s="33">
        <v>1</v>
      </c>
      <c r="F62" s="33"/>
      <c r="G62" s="35"/>
    </row>
    <row r="63" spans="1:7" s="36" customFormat="1" ht="22.5" customHeight="1" x14ac:dyDescent="0.3">
      <c r="A63" s="37" t="s">
        <v>3554</v>
      </c>
      <c r="B63" s="33"/>
      <c r="C63" s="34" t="s">
        <v>522</v>
      </c>
      <c r="D63" s="33" t="s">
        <v>34</v>
      </c>
      <c r="E63" s="33">
        <v>1</v>
      </c>
      <c r="F63" s="33"/>
      <c r="G63" s="35"/>
    </row>
    <row r="64" spans="1:7" s="36" customFormat="1" ht="22.5" customHeight="1" x14ac:dyDescent="0.3">
      <c r="A64" s="37" t="s">
        <v>3555</v>
      </c>
      <c r="B64" s="33"/>
      <c r="C64" s="34" t="s">
        <v>523</v>
      </c>
      <c r="D64" s="33" t="s">
        <v>34</v>
      </c>
      <c r="E64" s="33">
        <v>1</v>
      </c>
      <c r="F64" s="33"/>
      <c r="G64" s="35"/>
    </row>
    <row r="65" spans="1:7" s="36" customFormat="1" ht="22.5" customHeight="1" x14ac:dyDescent="0.3">
      <c r="A65" s="37" t="s">
        <v>3556</v>
      </c>
      <c r="B65" s="33"/>
      <c r="C65" s="34" t="s">
        <v>640</v>
      </c>
      <c r="D65" s="33" t="s">
        <v>34</v>
      </c>
      <c r="E65" s="33">
        <v>1</v>
      </c>
      <c r="F65" s="33"/>
      <c r="G65" s="35"/>
    </row>
    <row r="66" spans="1:7" s="36" customFormat="1" ht="22.5" customHeight="1" x14ac:dyDescent="0.3">
      <c r="A66" s="37" t="s">
        <v>3557</v>
      </c>
      <c r="B66" s="33"/>
      <c r="C66" s="34" t="s">
        <v>643</v>
      </c>
      <c r="D66" s="33" t="s">
        <v>34</v>
      </c>
      <c r="E66" s="33">
        <v>1</v>
      </c>
      <c r="F66" s="33"/>
      <c r="G66" s="35"/>
    </row>
    <row r="67" spans="1:7" s="36" customFormat="1" ht="22.5" customHeight="1" x14ac:dyDescent="0.3">
      <c r="A67" s="37" t="s">
        <v>3558</v>
      </c>
      <c r="B67" s="33"/>
      <c r="C67" s="34" t="s">
        <v>644</v>
      </c>
      <c r="D67" s="33" t="s">
        <v>34</v>
      </c>
      <c r="E67" s="33">
        <v>1</v>
      </c>
      <c r="F67" s="33"/>
      <c r="G67" s="35"/>
    </row>
    <row r="68" spans="1:7" s="36" customFormat="1" ht="22.5" customHeight="1" x14ac:dyDescent="0.3">
      <c r="A68" s="37" t="s">
        <v>3559</v>
      </c>
      <c r="B68" s="33"/>
      <c r="C68" s="34" t="s">
        <v>645</v>
      </c>
      <c r="D68" s="33" t="s">
        <v>34</v>
      </c>
      <c r="E68" s="33">
        <v>1</v>
      </c>
      <c r="F68" s="42"/>
      <c r="G68" s="44"/>
    </row>
    <row r="69" spans="1:7" s="36" customFormat="1" ht="22.5" customHeight="1" x14ac:dyDescent="0.3">
      <c r="A69" s="37" t="s">
        <v>3560</v>
      </c>
      <c r="B69" s="33"/>
      <c r="C69" s="34" t="s">
        <v>646</v>
      </c>
      <c r="D69" s="33" t="s">
        <v>34</v>
      </c>
      <c r="E69" s="33">
        <v>1</v>
      </c>
      <c r="F69" s="33"/>
      <c r="G69" s="35"/>
    </row>
    <row r="70" spans="1:7" s="36" customFormat="1" ht="22.5" customHeight="1" x14ac:dyDescent="0.3">
      <c r="A70" s="111"/>
      <c r="B70" s="77"/>
      <c r="C70" s="146"/>
      <c r="D70" s="77"/>
      <c r="E70" s="77"/>
      <c r="F70" s="77"/>
      <c r="G70" s="147"/>
    </row>
    <row r="71" spans="1:7" s="36" customFormat="1" ht="22.5" customHeight="1" x14ac:dyDescent="0.3">
      <c r="A71" s="38" t="s">
        <v>997</v>
      </c>
      <c r="B71" s="40">
        <v>8.6999999999999993</v>
      </c>
      <c r="C71" s="39" t="s">
        <v>8</v>
      </c>
      <c r="D71" s="33"/>
      <c r="E71" s="33" t="s">
        <v>998</v>
      </c>
      <c r="F71" s="45"/>
      <c r="G71" s="46"/>
    </row>
    <row r="72" spans="1:7" s="36" customFormat="1" ht="22.4" customHeight="1" x14ac:dyDescent="0.3">
      <c r="A72" s="37" t="s">
        <v>16</v>
      </c>
      <c r="B72" s="33"/>
      <c r="C72" s="34" t="s">
        <v>56</v>
      </c>
      <c r="D72" s="33" t="s">
        <v>34</v>
      </c>
      <c r="E72" s="33">
        <v>1</v>
      </c>
      <c r="F72" s="33"/>
      <c r="G72" s="35"/>
    </row>
    <row r="73" spans="1:7" s="36" customFormat="1" ht="22.4" customHeight="1" x14ac:dyDescent="0.3">
      <c r="A73" s="37" t="s">
        <v>17</v>
      </c>
      <c r="B73" s="33"/>
      <c r="C73" s="34" t="s">
        <v>516</v>
      </c>
      <c r="D73" s="33" t="s">
        <v>34</v>
      </c>
      <c r="E73" s="33">
        <v>1</v>
      </c>
      <c r="F73" s="33"/>
      <c r="G73" s="35"/>
    </row>
    <row r="74" spans="1:7" s="36" customFormat="1" ht="22.4" customHeight="1" x14ac:dyDescent="0.3">
      <c r="A74" s="37" t="s">
        <v>18</v>
      </c>
      <c r="B74" s="33"/>
      <c r="C74" s="34" t="s">
        <v>9</v>
      </c>
      <c r="D74" s="33" t="s">
        <v>34</v>
      </c>
      <c r="E74" s="33">
        <v>1</v>
      </c>
      <c r="F74" s="33"/>
      <c r="G74" s="35"/>
    </row>
    <row r="75" spans="1:7" s="36" customFormat="1" ht="22.4" customHeight="1" x14ac:dyDescent="0.3">
      <c r="A75" s="37" t="s">
        <v>19</v>
      </c>
      <c r="B75" s="33"/>
      <c r="C75" s="34" t="s">
        <v>10</v>
      </c>
      <c r="D75" s="33" t="s">
        <v>34</v>
      </c>
      <c r="E75" s="33">
        <v>1</v>
      </c>
      <c r="F75" s="33"/>
      <c r="G75" s="35"/>
    </row>
    <row r="76" spans="1:7" s="36" customFormat="1" ht="22.4" customHeight="1" x14ac:dyDescent="0.3">
      <c r="A76" s="37" t="s">
        <v>20</v>
      </c>
      <c r="B76" s="33"/>
      <c r="C76" s="34" t="s">
        <v>10</v>
      </c>
      <c r="D76" s="33" t="s">
        <v>34</v>
      </c>
      <c r="E76" s="33">
        <v>1</v>
      </c>
      <c r="F76" s="33"/>
      <c r="G76" s="35"/>
    </row>
    <row r="77" spans="1:7" s="36" customFormat="1" ht="22.4" customHeight="1" x14ac:dyDescent="0.3">
      <c r="A77" s="37" t="s">
        <v>21</v>
      </c>
      <c r="B77" s="33"/>
      <c r="C77" s="34" t="s">
        <v>11</v>
      </c>
      <c r="D77" s="33" t="s">
        <v>34</v>
      </c>
      <c r="E77" s="33">
        <v>1</v>
      </c>
      <c r="F77" s="33"/>
      <c r="G77" s="35"/>
    </row>
    <row r="78" spans="1:7" s="36" customFormat="1" ht="22.4" customHeight="1" x14ac:dyDescent="0.3">
      <c r="A78" s="37" t="s">
        <v>22</v>
      </c>
      <c r="B78" s="33"/>
      <c r="C78" s="34" t="s">
        <v>12</v>
      </c>
      <c r="D78" s="33" t="s">
        <v>34</v>
      </c>
      <c r="E78" s="33">
        <v>1</v>
      </c>
      <c r="F78" s="33"/>
      <c r="G78" s="35"/>
    </row>
    <row r="79" spans="1:7" s="36" customFormat="1" ht="22.4" customHeight="1" x14ac:dyDescent="0.3">
      <c r="A79" s="37" t="s">
        <v>23</v>
      </c>
      <c r="B79" s="33"/>
      <c r="C79" s="34" t="s">
        <v>518</v>
      </c>
      <c r="D79" s="33" t="s">
        <v>34</v>
      </c>
      <c r="E79" s="33">
        <v>1</v>
      </c>
      <c r="F79" s="33"/>
      <c r="G79" s="35"/>
    </row>
    <row r="80" spans="1:7" s="36" customFormat="1" ht="22.4" customHeight="1" x14ac:dyDescent="0.3">
      <c r="A80" s="37" t="s">
        <v>524</v>
      </c>
      <c r="B80" s="33"/>
      <c r="C80" s="34" t="s">
        <v>519</v>
      </c>
      <c r="D80" s="33" t="s">
        <v>34</v>
      </c>
      <c r="E80" s="33">
        <v>1</v>
      </c>
      <c r="F80" s="33"/>
      <c r="G80" s="35"/>
    </row>
    <row r="81" spans="1:7" s="36" customFormat="1" ht="22.4" customHeight="1" x14ac:dyDescent="0.3">
      <c r="A81" s="37" t="s">
        <v>24</v>
      </c>
      <c r="B81" s="33"/>
      <c r="C81" s="34" t="s">
        <v>13</v>
      </c>
      <c r="D81" s="33" t="s">
        <v>34</v>
      </c>
      <c r="E81" s="33">
        <v>1</v>
      </c>
      <c r="F81" s="53"/>
      <c r="G81" s="54"/>
    </row>
    <row r="82" spans="1:7" s="36" customFormat="1" ht="28" customHeight="1" x14ac:dyDescent="0.3">
      <c r="A82" s="37" t="s">
        <v>25</v>
      </c>
      <c r="B82" s="33"/>
      <c r="C82" s="34" t="s">
        <v>38</v>
      </c>
      <c r="D82" s="33" t="s">
        <v>34</v>
      </c>
      <c r="E82" s="33">
        <v>1</v>
      </c>
      <c r="F82" s="53"/>
      <c r="G82" s="54"/>
    </row>
    <row r="83" spans="1:7" s="36" customFormat="1" ht="22.4" customHeight="1" x14ac:dyDescent="0.3">
      <c r="A83" s="37" t="s">
        <v>1096</v>
      </c>
      <c r="B83" s="33"/>
      <c r="C83" s="34" t="s">
        <v>14</v>
      </c>
      <c r="D83" s="33" t="s">
        <v>34</v>
      </c>
      <c r="E83" s="33">
        <v>1</v>
      </c>
      <c r="F83" s="53"/>
      <c r="G83" s="54"/>
    </row>
    <row r="84" spans="1:7" s="36" customFormat="1" ht="22.4" customHeight="1" x14ac:dyDescent="0.3">
      <c r="A84" s="37" t="s">
        <v>1097</v>
      </c>
      <c r="B84" s="33"/>
      <c r="C84" s="34" t="s">
        <v>36</v>
      </c>
      <c r="D84" s="33" t="s">
        <v>34</v>
      </c>
      <c r="E84" s="33">
        <v>1</v>
      </c>
      <c r="F84" s="33"/>
      <c r="G84" s="35"/>
    </row>
    <row r="85" spans="1:7" s="36" customFormat="1" ht="22.4" customHeight="1" thickBot="1" x14ac:dyDescent="0.35">
      <c r="A85" s="37" t="s">
        <v>1098</v>
      </c>
      <c r="B85" s="33"/>
      <c r="C85" s="34" t="s">
        <v>37</v>
      </c>
      <c r="D85" s="33" t="s">
        <v>34</v>
      </c>
      <c r="E85" s="33">
        <v>1</v>
      </c>
      <c r="F85" s="33"/>
      <c r="G85" s="35"/>
    </row>
    <row r="86" spans="1:7" s="36" customFormat="1" ht="22.4" customHeight="1" thickBot="1" x14ac:dyDescent="0.35">
      <c r="A86" s="47" t="s">
        <v>995</v>
      </c>
      <c r="B86" s="48"/>
      <c r="C86" s="49" t="s">
        <v>994</v>
      </c>
      <c r="D86" s="50"/>
      <c r="E86" s="50"/>
      <c r="F86" s="50"/>
      <c r="G86" s="51"/>
    </row>
    <row r="87" spans="1:7" s="36" customFormat="1" ht="22.5" customHeight="1" thickBot="1" x14ac:dyDescent="0.35">
      <c r="A87" s="47" t="s">
        <v>995</v>
      </c>
      <c r="B87" s="48"/>
      <c r="C87" s="49" t="s">
        <v>996</v>
      </c>
      <c r="D87" s="50"/>
      <c r="E87" s="50"/>
      <c r="F87" s="50"/>
      <c r="G87" s="51"/>
    </row>
    <row r="88" spans="1:7" s="36" customFormat="1" ht="22.5" customHeight="1" x14ac:dyDescent="0.3">
      <c r="A88" s="38" t="s">
        <v>999</v>
      </c>
      <c r="B88" s="33"/>
      <c r="C88" s="39" t="s">
        <v>1001</v>
      </c>
      <c r="D88" s="33"/>
      <c r="E88" s="33"/>
      <c r="F88" s="33"/>
      <c r="G88" s="35"/>
    </row>
    <row r="89" spans="1:7" s="36" customFormat="1" ht="28.5" customHeight="1" x14ac:dyDescent="0.3">
      <c r="A89" s="37" t="s">
        <v>26</v>
      </c>
      <c r="B89" s="33"/>
      <c r="C89" s="39" t="s">
        <v>1002</v>
      </c>
      <c r="D89" s="33"/>
      <c r="E89" s="33"/>
      <c r="F89" s="33"/>
      <c r="G89" s="35"/>
    </row>
    <row r="90" spans="1:7" s="36" customFormat="1" ht="22.5" customHeight="1" x14ac:dyDescent="0.3">
      <c r="A90" s="37" t="s">
        <v>27</v>
      </c>
      <c r="B90" s="33"/>
      <c r="C90" s="39" t="s">
        <v>929</v>
      </c>
      <c r="D90" s="33"/>
      <c r="E90" s="33"/>
      <c r="F90" s="33"/>
      <c r="G90" s="35"/>
    </row>
    <row r="91" spans="1:7" s="36" customFormat="1" ht="50" x14ac:dyDescent="0.3">
      <c r="A91" s="37" t="s">
        <v>28</v>
      </c>
      <c r="B91" s="33"/>
      <c r="C91" s="34" t="s">
        <v>1003</v>
      </c>
      <c r="D91" s="33" t="s">
        <v>693</v>
      </c>
      <c r="E91" s="33">
        <v>1</v>
      </c>
      <c r="F91" s="53">
        <v>150000</v>
      </c>
      <c r="G91" s="54">
        <v>150000</v>
      </c>
    </row>
    <row r="92" spans="1:7" s="36" customFormat="1" ht="50" x14ac:dyDescent="0.3">
      <c r="A92" s="37" t="s">
        <v>29</v>
      </c>
      <c r="B92" s="33"/>
      <c r="C92" s="34" t="s">
        <v>1004</v>
      </c>
      <c r="D92" s="33" t="s">
        <v>693</v>
      </c>
      <c r="E92" s="33">
        <v>1</v>
      </c>
      <c r="F92" s="53">
        <v>60000</v>
      </c>
      <c r="G92" s="54">
        <v>60000</v>
      </c>
    </row>
    <row r="93" spans="1:7" s="36" customFormat="1" ht="50" x14ac:dyDescent="0.3">
      <c r="A93" s="37" t="s">
        <v>30</v>
      </c>
      <c r="B93" s="33"/>
      <c r="C93" s="34" t="s">
        <v>1005</v>
      </c>
      <c r="D93" s="33" t="s">
        <v>693</v>
      </c>
      <c r="E93" s="33">
        <v>1</v>
      </c>
      <c r="F93" s="53">
        <v>40000</v>
      </c>
      <c r="G93" s="54">
        <v>40000</v>
      </c>
    </row>
    <row r="94" spans="1:7" s="36" customFormat="1" ht="25" x14ac:dyDescent="0.3">
      <c r="A94" s="37" t="s">
        <v>31</v>
      </c>
      <c r="B94" s="33"/>
      <c r="C94" s="34" t="s">
        <v>1006</v>
      </c>
      <c r="D94" s="33" t="s">
        <v>693</v>
      </c>
      <c r="E94" s="33">
        <v>1</v>
      </c>
      <c r="F94" s="53">
        <v>30000</v>
      </c>
      <c r="G94" s="54">
        <v>30000</v>
      </c>
    </row>
    <row r="95" spans="1:7" s="36" customFormat="1" ht="37.5" x14ac:dyDescent="0.3">
      <c r="A95" s="37" t="s">
        <v>517</v>
      </c>
      <c r="B95" s="33"/>
      <c r="C95" s="34" t="s">
        <v>1007</v>
      </c>
      <c r="D95" s="33" t="s">
        <v>693</v>
      </c>
      <c r="E95" s="33">
        <v>1</v>
      </c>
      <c r="F95" s="53">
        <v>20000</v>
      </c>
      <c r="G95" s="54">
        <v>20000</v>
      </c>
    </row>
    <row r="96" spans="1:7" s="36" customFormat="1" ht="37.5" x14ac:dyDescent="0.3">
      <c r="A96" s="37" t="s">
        <v>32</v>
      </c>
      <c r="B96" s="33"/>
      <c r="C96" s="34" t="s">
        <v>3543</v>
      </c>
      <c r="D96" s="33" t="s">
        <v>840</v>
      </c>
      <c r="E96" s="53">
        <f>G91+G95+G94+G93+G92</f>
        <v>300000</v>
      </c>
      <c r="F96" s="33"/>
      <c r="G96" s="35"/>
    </row>
    <row r="97" spans="1:7" s="36" customFormat="1" ht="22.5" customHeight="1" x14ac:dyDescent="0.3">
      <c r="A97" s="37"/>
      <c r="B97" s="33"/>
      <c r="C97" s="34"/>
      <c r="D97" s="33"/>
      <c r="E97" s="33"/>
      <c r="F97" s="33"/>
      <c r="G97" s="35"/>
    </row>
    <row r="98" spans="1:7" s="36" customFormat="1" ht="22.5" customHeight="1" x14ac:dyDescent="0.3">
      <c r="A98" s="38" t="s">
        <v>1000</v>
      </c>
      <c r="B98" s="40"/>
      <c r="C98" s="39" t="s">
        <v>930</v>
      </c>
      <c r="D98" s="33"/>
      <c r="E98" s="33"/>
      <c r="F98" s="33"/>
      <c r="G98" s="35"/>
    </row>
    <row r="99" spans="1:7" s="36" customFormat="1" ht="22.5" customHeight="1" x14ac:dyDescent="0.3">
      <c r="A99" s="37" t="s">
        <v>3544</v>
      </c>
      <c r="B99" s="33"/>
      <c r="C99" s="34" t="s">
        <v>931</v>
      </c>
      <c r="D99" s="33" t="s">
        <v>932</v>
      </c>
      <c r="E99" s="53">
        <v>100000</v>
      </c>
      <c r="F99" s="33">
        <v>1</v>
      </c>
      <c r="G99" s="54">
        <f>E99</f>
        <v>100000</v>
      </c>
    </row>
    <row r="100" spans="1:7" s="36" customFormat="1" ht="22.5" customHeight="1" x14ac:dyDescent="0.3">
      <c r="A100" s="37"/>
      <c r="B100" s="33"/>
      <c r="C100" s="34" t="s">
        <v>1008</v>
      </c>
      <c r="D100" s="33" t="s">
        <v>840</v>
      </c>
      <c r="E100" s="53">
        <f>E99</f>
        <v>100000</v>
      </c>
      <c r="F100" s="33"/>
      <c r="G100" s="54"/>
    </row>
    <row r="101" spans="1:7" s="36" customFormat="1" ht="22.5" customHeight="1" x14ac:dyDescent="0.3">
      <c r="A101" s="37" t="s">
        <v>3545</v>
      </c>
      <c r="B101" s="33"/>
      <c r="C101" s="34" t="s">
        <v>933</v>
      </c>
      <c r="D101" s="33" t="s">
        <v>932</v>
      </c>
      <c r="E101" s="53">
        <v>100000</v>
      </c>
      <c r="F101" s="33">
        <v>1</v>
      </c>
      <c r="G101" s="54">
        <f>E101</f>
        <v>100000</v>
      </c>
    </row>
    <row r="102" spans="1:7" s="36" customFormat="1" ht="22.5" customHeight="1" x14ac:dyDescent="0.3">
      <c r="A102" s="37"/>
      <c r="B102" s="33"/>
      <c r="C102" s="34" t="s">
        <v>1008</v>
      </c>
      <c r="D102" s="33" t="s">
        <v>840</v>
      </c>
      <c r="E102" s="53">
        <f>E101</f>
        <v>100000</v>
      </c>
      <c r="F102" s="33"/>
      <c r="G102" s="54"/>
    </row>
    <row r="103" spans="1:7" s="36" customFormat="1" ht="22.5" customHeight="1" x14ac:dyDescent="0.3">
      <c r="A103" s="37" t="s">
        <v>3546</v>
      </c>
      <c r="B103" s="33"/>
      <c r="C103" s="34" t="s">
        <v>934</v>
      </c>
      <c r="D103" s="33" t="s">
        <v>932</v>
      </c>
      <c r="E103" s="53">
        <v>100000</v>
      </c>
      <c r="F103" s="33">
        <v>1</v>
      </c>
      <c r="G103" s="54">
        <f>E103</f>
        <v>100000</v>
      </c>
    </row>
    <row r="104" spans="1:7" s="36" customFormat="1" ht="22.5" customHeight="1" x14ac:dyDescent="0.3">
      <c r="A104" s="37"/>
      <c r="B104" s="33"/>
      <c r="C104" s="34" t="s">
        <v>1008</v>
      </c>
      <c r="D104" s="33" t="s">
        <v>840</v>
      </c>
      <c r="E104" s="53">
        <f>E103</f>
        <v>100000</v>
      </c>
      <c r="F104" s="33"/>
      <c r="G104" s="54"/>
    </row>
    <row r="105" spans="1:7" s="36" customFormat="1" ht="22.5" customHeight="1" x14ac:dyDescent="0.3">
      <c r="A105" s="37" t="s">
        <v>3547</v>
      </c>
      <c r="B105" s="33"/>
      <c r="C105" s="34" t="s">
        <v>935</v>
      </c>
      <c r="D105" s="33" t="s">
        <v>932</v>
      </c>
      <c r="E105" s="53">
        <v>100000</v>
      </c>
      <c r="F105" s="33">
        <v>1</v>
      </c>
      <c r="G105" s="54">
        <f>E105</f>
        <v>100000</v>
      </c>
    </row>
    <row r="106" spans="1:7" s="36" customFormat="1" ht="22.5" customHeight="1" x14ac:dyDescent="0.3">
      <c r="A106" s="37"/>
      <c r="B106" s="33"/>
      <c r="C106" s="34" t="s">
        <v>1008</v>
      </c>
      <c r="D106" s="33" t="s">
        <v>840</v>
      </c>
      <c r="E106" s="53">
        <f>E105</f>
        <v>100000</v>
      </c>
      <c r="F106" s="33"/>
      <c r="G106" s="54"/>
    </row>
    <row r="107" spans="1:7" s="36" customFormat="1" ht="25" x14ac:dyDescent="0.3">
      <c r="A107" s="37" t="s">
        <v>3548</v>
      </c>
      <c r="B107" s="33"/>
      <c r="C107" s="34" t="s">
        <v>953</v>
      </c>
      <c r="D107" s="33" t="s">
        <v>932</v>
      </c>
      <c r="E107" s="53">
        <v>20000</v>
      </c>
      <c r="F107" s="33">
        <v>1</v>
      </c>
      <c r="G107" s="54">
        <f>E107</f>
        <v>20000</v>
      </c>
    </row>
    <row r="108" spans="1:7" s="36" customFormat="1" ht="22.5" customHeight="1" x14ac:dyDescent="0.3">
      <c r="A108" s="37"/>
      <c r="B108" s="33"/>
      <c r="C108" s="34" t="s">
        <v>1008</v>
      </c>
      <c r="D108" s="33" t="s">
        <v>840</v>
      </c>
      <c r="E108" s="53">
        <f>E107</f>
        <v>20000</v>
      </c>
      <c r="F108" s="33"/>
      <c r="G108" s="54"/>
    </row>
    <row r="109" spans="1:7" s="36" customFormat="1" ht="22.5" customHeight="1" x14ac:dyDescent="0.3">
      <c r="A109" s="37" t="s">
        <v>3588</v>
      </c>
      <c r="B109" s="33"/>
      <c r="C109" s="34" t="s">
        <v>3587</v>
      </c>
      <c r="D109" s="33" t="s">
        <v>932</v>
      </c>
      <c r="E109" s="53">
        <v>100000</v>
      </c>
      <c r="F109" s="33">
        <v>1</v>
      </c>
      <c r="G109" s="54">
        <f>E109</f>
        <v>100000</v>
      </c>
    </row>
    <row r="110" spans="1:7" s="36" customFormat="1" ht="22.5" customHeight="1" thickBot="1" x14ac:dyDescent="0.35">
      <c r="A110" s="37"/>
      <c r="B110" s="33"/>
      <c r="C110" s="34" t="s">
        <v>1008</v>
      </c>
      <c r="D110" s="33" t="s">
        <v>840</v>
      </c>
      <c r="E110" s="53">
        <f>E109</f>
        <v>100000</v>
      </c>
      <c r="F110" s="33"/>
      <c r="G110" s="54"/>
    </row>
    <row r="111" spans="1:7" ht="22.4" customHeight="1" thickBot="1" x14ac:dyDescent="0.4">
      <c r="A111" s="31"/>
      <c r="B111" s="32"/>
      <c r="C111" s="231" t="s">
        <v>33</v>
      </c>
      <c r="D111" s="232"/>
      <c r="E111" s="232"/>
      <c r="F111" s="232"/>
      <c r="G111" s="30"/>
    </row>
  </sheetData>
  <mergeCells count="3">
    <mergeCell ref="C111:F111"/>
    <mergeCell ref="C3:F3"/>
    <mergeCell ref="C4:F4"/>
  </mergeCells>
  <phoneticPr fontId="18" type="noConversion"/>
  <pageMargins left="0.59055118110236227" right="0.39370078740157483" top="0.78740157480314965" bottom="0.78740157480314965" header="0.31496062992125984" footer="0.31496062992125984"/>
  <pageSetup paperSize="9" firstPageNumber="34" fitToHeight="0" orientation="portrait" useFirstPageNumber="1" r:id="rId1"/>
  <headerFooter>
    <oddHeader>&amp;L&amp;10A 3-YEAR FRAMEWORK AGREEMENT FOR THE DEVELOPMENT AND MAINTENANCE OF IRRIGATION
PROJECTS AND SCHEMES FOR LIMPOPO DEPARTMENT OF AGRICULTURE AND RURAL DEVELOPMENT&amp;R&amp;"Arial,Regular"
Bid No. ACDP 23/16</oddHeader>
    <oddFooter>&amp;LContract
Part C2: Pricing Data&amp;CC&amp;PofC181&amp;RC2.2
Bills of Quantities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4"/>
  <sheetViews>
    <sheetView view="pageLayout" topLeftCell="A55" zoomScaleNormal="118" zoomScaleSheetLayoutView="124" workbookViewId="0">
      <selection activeCell="G59" sqref="G59"/>
    </sheetView>
  </sheetViews>
  <sheetFormatPr defaultColWidth="8.90625" defaultRowHeight="16.399999999999999" customHeight="1" x14ac:dyDescent="0.25"/>
  <cols>
    <col min="1" max="1" width="6.453125" style="18" customWidth="1"/>
    <col min="2" max="2" width="7.7265625" style="4" customWidth="1"/>
    <col min="3" max="3" width="43.1796875" style="1" customWidth="1"/>
    <col min="4" max="4" width="4.90625" style="4" customWidth="1"/>
    <col min="5" max="5" width="5.36328125" style="4" customWidth="1"/>
    <col min="6" max="6" width="10.7265625" style="7" customWidth="1"/>
    <col min="7" max="7" width="14.08984375" style="7" customWidth="1"/>
    <col min="8" max="16384" width="8.90625" style="1"/>
  </cols>
  <sheetData>
    <row r="1" spans="1:7" ht="16.399999999999999" customHeight="1" thickBot="1" x14ac:dyDescent="0.3">
      <c r="A1" s="11" t="s">
        <v>40</v>
      </c>
      <c r="B1" s="11" t="s">
        <v>1058</v>
      </c>
      <c r="C1" s="11" t="s">
        <v>4</v>
      </c>
      <c r="D1" s="11" t="s">
        <v>1054</v>
      </c>
      <c r="E1" s="11" t="s">
        <v>1055</v>
      </c>
      <c r="F1" s="11" t="s">
        <v>1056</v>
      </c>
      <c r="G1" s="11" t="s">
        <v>1057</v>
      </c>
    </row>
    <row r="2" spans="1:7" ht="28.25" customHeight="1" thickBot="1" x14ac:dyDescent="0.3">
      <c r="A2" s="136"/>
      <c r="B2" s="41"/>
      <c r="C2" s="55" t="s">
        <v>57</v>
      </c>
      <c r="D2" s="73"/>
      <c r="E2" s="73"/>
      <c r="F2" s="74"/>
      <c r="G2" s="75"/>
    </row>
    <row r="3" spans="1:7" customFormat="1" ht="22.4" customHeight="1" x14ac:dyDescent="0.35">
      <c r="A3" s="198" t="s">
        <v>1010</v>
      </c>
      <c r="B3" s="199"/>
      <c r="C3" s="200" t="s">
        <v>526</v>
      </c>
      <c r="D3" s="201"/>
      <c r="E3" s="202"/>
      <c r="F3" s="203"/>
      <c r="G3" s="204"/>
    </row>
    <row r="4" spans="1:7" customFormat="1" ht="30" customHeight="1" x14ac:dyDescent="0.35">
      <c r="A4" s="205" t="s">
        <v>1011</v>
      </c>
      <c r="B4" s="206"/>
      <c r="C4" s="207" t="s">
        <v>527</v>
      </c>
      <c r="D4" s="208" t="s">
        <v>525</v>
      </c>
      <c r="E4" s="209">
        <v>1</v>
      </c>
      <c r="F4" s="210"/>
      <c r="G4" s="211"/>
    </row>
    <row r="5" spans="1:7" customFormat="1" ht="30" customHeight="1" x14ac:dyDescent="0.35">
      <c r="A5" s="205" t="s">
        <v>1012</v>
      </c>
      <c r="B5" s="206"/>
      <c r="C5" s="207" t="s">
        <v>918</v>
      </c>
      <c r="D5" s="208" t="s">
        <v>2</v>
      </c>
      <c r="E5" s="209">
        <v>1</v>
      </c>
      <c r="F5" s="210"/>
      <c r="G5" s="211"/>
    </row>
    <row r="6" spans="1:7" customFormat="1" ht="30" customHeight="1" x14ac:dyDescent="0.35">
      <c r="A6" s="205" t="s">
        <v>1013</v>
      </c>
      <c r="B6" s="206"/>
      <c r="C6" s="207" t="s">
        <v>920</v>
      </c>
      <c r="D6" s="208" t="s">
        <v>463</v>
      </c>
      <c r="E6" s="209">
        <v>1</v>
      </c>
      <c r="F6" s="210"/>
      <c r="G6" s="211"/>
    </row>
    <row r="7" spans="1:7" customFormat="1" ht="22.4" customHeight="1" x14ac:dyDescent="0.35">
      <c r="A7" s="205" t="s">
        <v>1014</v>
      </c>
      <c r="B7" s="206"/>
      <c r="C7" s="207" t="s">
        <v>919</v>
      </c>
      <c r="D7" s="208" t="s">
        <v>463</v>
      </c>
      <c r="E7" s="209">
        <v>1</v>
      </c>
      <c r="F7" s="210"/>
      <c r="G7" s="211"/>
    </row>
    <row r="8" spans="1:7" customFormat="1" ht="22.4" customHeight="1" x14ac:dyDescent="0.35">
      <c r="A8" s="205"/>
      <c r="B8" s="206"/>
      <c r="C8" s="212" t="s">
        <v>3530</v>
      </c>
      <c r="D8" s="208"/>
      <c r="E8" s="209"/>
      <c r="F8" s="210"/>
      <c r="G8" s="211"/>
    </row>
    <row r="9" spans="1:7" customFormat="1" ht="37.5" x14ac:dyDescent="0.35">
      <c r="A9" s="205" t="s">
        <v>1015</v>
      </c>
      <c r="B9" s="206"/>
      <c r="C9" s="207" t="s">
        <v>1009</v>
      </c>
      <c r="D9" s="208" t="s">
        <v>878</v>
      </c>
      <c r="E9" s="209">
        <v>2000</v>
      </c>
      <c r="F9" s="210"/>
      <c r="G9" s="211"/>
    </row>
    <row r="10" spans="1:7" customFormat="1" ht="22.4" customHeight="1" x14ac:dyDescent="0.35">
      <c r="A10" s="205"/>
      <c r="B10" s="206"/>
      <c r="C10" s="207"/>
      <c r="D10" s="208"/>
      <c r="E10" s="209"/>
      <c r="F10" s="210"/>
      <c r="G10" s="211"/>
    </row>
    <row r="11" spans="1:7" customFormat="1" ht="22.4" customHeight="1" x14ac:dyDescent="0.35">
      <c r="A11" s="205"/>
      <c r="B11" s="206"/>
      <c r="C11" s="213" t="s">
        <v>989</v>
      </c>
      <c r="D11" s="208"/>
      <c r="E11" s="209"/>
      <c r="F11" s="210"/>
      <c r="G11" s="211"/>
    </row>
    <row r="12" spans="1:7" customFormat="1" ht="41.5" customHeight="1" x14ac:dyDescent="0.35">
      <c r="A12" s="205" t="s">
        <v>1016</v>
      </c>
      <c r="B12" s="206"/>
      <c r="C12" s="207" t="s">
        <v>2211</v>
      </c>
      <c r="D12" s="208" t="s">
        <v>1019</v>
      </c>
      <c r="E12" s="209">
        <v>100</v>
      </c>
      <c r="F12" s="210"/>
      <c r="G12" s="211"/>
    </row>
    <row r="13" spans="1:7" customFormat="1" ht="22.4" customHeight="1" x14ac:dyDescent="0.35">
      <c r="A13" s="205"/>
      <c r="B13" s="206"/>
      <c r="C13" s="207"/>
      <c r="D13" s="208"/>
      <c r="E13" s="209"/>
      <c r="F13" s="210"/>
      <c r="G13" s="211"/>
    </row>
    <row r="14" spans="1:7" customFormat="1" ht="22.4" customHeight="1" x14ac:dyDescent="0.35">
      <c r="A14" s="205"/>
      <c r="B14" s="206"/>
      <c r="C14" s="213" t="s">
        <v>692</v>
      </c>
      <c r="D14" s="208"/>
      <c r="E14" s="209"/>
      <c r="F14" s="210"/>
      <c r="G14" s="211"/>
    </row>
    <row r="15" spans="1:7" customFormat="1" ht="22.4" customHeight="1" x14ac:dyDescent="0.35">
      <c r="A15" s="205" t="s">
        <v>1017</v>
      </c>
      <c r="B15" s="206"/>
      <c r="C15" s="207" t="s">
        <v>947</v>
      </c>
      <c r="D15" s="208" t="s">
        <v>693</v>
      </c>
      <c r="E15" s="209">
        <v>1</v>
      </c>
      <c r="F15" s="210"/>
      <c r="G15" s="211"/>
    </row>
    <row r="16" spans="1:7" customFormat="1" ht="25" x14ac:dyDescent="0.35">
      <c r="A16" s="205" t="s">
        <v>1018</v>
      </c>
      <c r="B16" s="206"/>
      <c r="C16" s="207" t="s">
        <v>694</v>
      </c>
      <c r="D16" s="208" t="s">
        <v>693</v>
      </c>
      <c r="E16" s="209">
        <v>1</v>
      </c>
      <c r="F16" s="210"/>
      <c r="G16" s="211"/>
    </row>
    <row r="17" spans="1:7" customFormat="1" ht="22.4" customHeight="1" x14ac:dyDescent="0.35">
      <c r="A17" s="205"/>
      <c r="B17" s="206"/>
      <c r="C17" s="207"/>
      <c r="D17" s="208"/>
      <c r="E17" s="209"/>
      <c r="F17" s="210"/>
      <c r="G17" s="211"/>
    </row>
    <row r="18" spans="1:7" customFormat="1" ht="26" x14ac:dyDescent="0.35">
      <c r="A18" s="205" t="s">
        <v>43</v>
      </c>
      <c r="B18" s="214" t="s">
        <v>41</v>
      </c>
      <c r="C18" s="213" t="s">
        <v>1</v>
      </c>
      <c r="D18" s="208"/>
      <c r="E18" s="209"/>
      <c r="F18" s="210"/>
      <c r="G18" s="211"/>
    </row>
    <row r="19" spans="1:7" customFormat="1" ht="42.5" customHeight="1" x14ac:dyDescent="0.35">
      <c r="A19" s="205" t="s">
        <v>44</v>
      </c>
      <c r="B19" s="206"/>
      <c r="C19" s="207" t="s">
        <v>938</v>
      </c>
      <c r="D19" s="208" t="s">
        <v>2</v>
      </c>
      <c r="E19" s="209">
        <v>1</v>
      </c>
      <c r="F19" s="210"/>
      <c r="G19" s="211"/>
    </row>
    <row r="20" spans="1:7" customFormat="1" ht="50" x14ac:dyDescent="0.35">
      <c r="A20" s="205" t="s">
        <v>621</v>
      </c>
      <c r="B20" s="206"/>
      <c r="C20" s="207" t="s">
        <v>937</v>
      </c>
      <c r="D20" s="208" t="s">
        <v>2</v>
      </c>
      <c r="E20" s="209">
        <v>1</v>
      </c>
      <c r="F20" s="210"/>
      <c r="G20" s="211"/>
    </row>
    <row r="21" spans="1:7" customFormat="1" ht="50" x14ac:dyDescent="0.35">
      <c r="A21" s="205" t="s">
        <v>45</v>
      </c>
      <c r="B21" s="206"/>
      <c r="C21" s="207" t="s">
        <v>939</v>
      </c>
      <c r="D21" s="208" t="s">
        <v>2</v>
      </c>
      <c r="E21" s="209">
        <v>1</v>
      </c>
      <c r="F21" s="210"/>
      <c r="G21" s="211"/>
    </row>
    <row r="22" spans="1:7" customFormat="1" ht="44.5" customHeight="1" x14ac:dyDescent="0.35">
      <c r="A22" s="205" t="s">
        <v>46</v>
      </c>
      <c r="B22" s="206"/>
      <c r="C22" s="207" t="s">
        <v>940</v>
      </c>
      <c r="D22" s="208" t="s">
        <v>2</v>
      </c>
      <c r="E22" s="209">
        <v>1</v>
      </c>
      <c r="F22" s="210"/>
      <c r="G22" s="211"/>
    </row>
    <row r="23" spans="1:7" customFormat="1" ht="45" customHeight="1" thickBot="1" x14ac:dyDescent="0.4">
      <c r="A23" s="215" t="s">
        <v>47</v>
      </c>
      <c r="B23" s="216"/>
      <c r="C23" s="217" t="s">
        <v>936</v>
      </c>
      <c r="D23" s="218" t="s">
        <v>2</v>
      </c>
      <c r="E23" s="219">
        <v>1</v>
      </c>
      <c r="F23" s="220"/>
      <c r="G23" s="221"/>
    </row>
    <row r="24" spans="1:7" customFormat="1" ht="22.4" customHeight="1" thickBot="1" x14ac:dyDescent="0.4">
      <c r="A24" s="47" t="s">
        <v>1022</v>
      </c>
      <c r="B24" s="48"/>
      <c r="C24" s="49" t="s">
        <v>994</v>
      </c>
      <c r="D24" s="50"/>
      <c r="E24" s="50"/>
      <c r="F24" s="50"/>
      <c r="G24" s="51"/>
    </row>
    <row r="25" spans="1:7" customFormat="1" ht="22.4" customHeight="1" thickBot="1" x14ac:dyDescent="0.4">
      <c r="A25" s="47" t="s">
        <v>1022</v>
      </c>
      <c r="B25" s="48"/>
      <c r="C25" s="49" t="s">
        <v>996</v>
      </c>
      <c r="D25" s="50"/>
      <c r="E25" s="50"/>
      <c r="F25" s="50"/>
      <c r="G25" s="51"/>
    </row>
    <row r="26" spans="1:7" customFormat="1" ht="45" customHeight="1" x14ac:dyDescent="0.35">
      <c r="A26" s="222" t="s">
        <v>48</v>
      </c>
      <c r="B26" s="199"/>
      <c r="C26" s="223" t="s">
        <v>941</v>
      </c>
      <c r="D26" s="201" t="s">
        <v>2</v>
      </c>
      <c r="E26" s="202">
        <v>1</v>
      </c>
      <c r="F26" s="203"/>
      <c r="G26" s="204"/>
    </row>
    <row r="27" spans="1:7" customFormat="1" ht="22.4" customHeight="1" x14ac:dyDescent="0.35">
      <c r="A27" s="205"/>
      <c r="B27" s="206"/>
      <c r="C27" s="207"/>
      <c r="D27" s="208"/>
      <c r="E27" s="209"/>
      <c r="F27" s="210"/>
      <c r="G27" s="211"/>
    </row>
    <row r="28" spans="1:7" customFormat="1" ht="22.4" customHeight="1" x14ac:dyDescent="0.35">
      <c r="A28" s="205" t="s">
        <v>942</v>
      </c>
      <c r="B28" s="206"/>
      <c r="C28" s="207" t="s">
        <v>2106</v>
      </c>
      <c r="D28" s="208"/>
      <c r="E28" s="209"/>
      <c r="F28" s="210"/>
      <c r="G28" s="211"/>
    </row>
    <row r="29" spans="1:7" customFormat="1" ht="22.4" customHeight="1" x14ac:dyDescent="0.35">
      <c r="A29" s="205" t="s">
        <v>943</v>
      </c>
      <c r="B29" s="206"/>
      <c r="C29" s="207" t="s">
        <v>3531</v>
      </c>
      <c r="D29" s="208" t="s">
        <v>5</v>
      </c>
      <c r="E29" s="209">
        <v>1</v>
      </c>
      <c r="F29" s="210"/>
      <c r="G29" s="211"/>
    </row>
    <row r="30" spans="1:7" customFormat="1" ht="22.4" customHeight="1" x14ac:dyDescent="0.35">
      <c r="A30" s="205" t="s">
        <v>944</v>
      </c>
      <c r="B30" s="206"/>
      <c r="C30" s="207" t="s">
        <v>3532</v>
      </c>
      <c r="D30" s="208" t="s">
        <v>5</v>
      </c>
      <c r="E30" s="209">
        <v>1</v>
      </c>
      <c r="F30" s="210"/>
      <c r="G30" s="211"/>
    </row>
    <row r="31" spans="1:7" customFormat="1" ht="22.4" customHeight="1" x14ac:dyDescent="0.35">
      <c r="A31" s="205" t="s">
        <v>945</v>
      </c>
      <c r="B31" s="206"/>
      <c r="C31" s="207" t="s">
        <v>3533</v>
      </c>
      <c r="D31" s="208" t="s">
        <v>5</v>
      </c>
      <c r="E31" s="209">
        <v>1</v>
      </c>
      <c r="F31" s="210"/>
      <c r="G31" s="211"/>
    </row>
    <row r="32" spans="1:7" customFormat="1" ht="22.4" customHeight="1" x14ac:dyDescent="0.35">
      <c r="A32" s="205" t="s">
        <v>946</v>
      </c>
      <c r="B32" s="206"/>
      <c r="C32" s="207" t="s">
        <v>3534</v>
      </c>
      <c r="D32" s="208" t="s">
        <v>5</v>
      </c>
      <c r="E32" s="209">
        <v>1</v>
      </c>
      <c r="F32" s="210"/>
      <c r="G32" s="211"/>
    </row>
    <row r="33" spans="1:7" customFormat="1" ht="22.4" customHeight="1" x14ac:dyDescent="0.35">
      <c r="A33" s="205"/>
      <c r="B33" s="206"/>
      <c r="C33" s="207"/>
      <c r="D33" s="208"/>
      <c r="E33" s="209"/>
      <c r="F33" s="210"/>
      <c r="G33" s="211"/>
    </row>
    <row r="34" spans="1:7" customFormat="1" ht="22.4" customHeight="1" x14ac:dyDescent="0.35">
      <c r="A34" s="205"/>
      <c r="B34" s="206"/>
      <c r="C34" s="207" t="s">
        <v>951</v>
      </c>
      <c r="D34" s="208"/>
      <c r="E34" s="209"/>
      <c r="F34" s="210"/>
      <c r="G34" s="211"/>
    </row>
    <row r="35" spans="1:7" customFormat="1" ht="22.4" customHeight="1" x14ac:dyDescent="0.35">
      <c r="A35" s="205"/>
      <c r="B35" s="206"/>
      <c r="C35" s="207" t="s">
        <v>952</v>
      </c>
      <c r="D35" s="208"/>
      <c r="E35" s="209"/>
      <c r="F35" s="210"/>
      <c r="G35" s="211"/>
    </row>
    <row r="36" spans="1:7" customFormat="1" ht="22.4" customHeight="1" x14ac:dyDescent="0.35">
      <c r="A36" s="205" t="s">
        <v>1020</v>
      </c>
      <c r="B36" s="206"/>
      <c r="C36" s="207" t="s">
        <v>3535</v>
      </c>
      <c r="D36" s="208" t="s">
        <v>875</v>
      </c>
      <c r="E36" s="209">
        <v>1</v>
      </c>
      <c r="F36" s="210"/>
      <c r="G36" s="211"/>
    </row>
    <row r="37" spans="1:7" customFormat="1" ht="22.4" customHeight="1" x14ac:dyDescent="0.35">
      <c r="A37" s="205" t="s">
        <v>1021</v>
      </c>
      <c r="B37" s="206"/>
      <c r="C37" s="207" t="s">
        <v>3536</v>
      </c>
      <c r="D37" s="208" t="s">
        <v>875</v>
      </c>
      <c r="E37" s="209">
        <v>1</v>
      </c>
      <c r="F37" s="210"/>
      <c r="G37" s="211"/>
    </row>
    <row r="38" spans="1:7" customFormat="1" ht="22.4" customHeight="1" x14ac:dyDescent="0.35">
      <c r="A38" s="205"/>
      <c r="B38" s="206"/>
      <c r="C38" s="224"/>
      <c r="D38" s="208"/>
      <c r="E38" s="209"/>
      <c r="F38" s="210"/>
      <c r="G38" s="211"/>
    </row>
    <row r="39" spans="1:7" customFormat="1" ht="30.5" customHeight="1" x14ac:dyDescent="0.35">
      <c r="A39" s="205"/>
      <c r="B39" s="206"/>
      <c r="C39" s="207" t="s">
        <v>1100</v>
      </c>
      <c r="D39" s="208"/>
      <c r="E39" s="209"/>
      <c r="F39" s="210"/>
      <c r="G39" s="211"/>
    </row>
    <row r="40" spans="1:7" customFormat="1" ht="22.4" customHeight="1" x14ac:dyDescent="0.35">
      <c r="A40" s="205" t="s">
        <v>1023</v>
      </c>
      <c r="B40" s="206"/>
      <c r="C40" s="207" t="s">
        <v>3535</v>
      </c>
      <c r="D40" s="208" t="s">
        <v>875</v>
      </c>
      <c r="E40" s="209">
        <v>1</v>
      </c>
      <c r="F40" s="210"/>
      <c r="G40" s="211"/>
    </row>
    <row r="41" spans="1:7" customFormat="1" ht="22.4" customHeight="1" x14ac:dyDescent="0.35">
      <c r="A41" s="205" t="s">
        <v>1024</v>
      </c>
      <c r="B41" s="206"/>
      <c r="C41" s="207" t="s">
        <v>3536</v>
      </c>
      <c r="D41" s="208" t="s">
        <v>875</v>
      </c>
      <c r="E41" s="209">
        <v>1</v>
      </c>
      <c r="F41" s="210"/>
      <c r="G41" s="211"/>
    </row>
    <row r="42" spans="1:7" customFormat="1" ht="22.4" customHeight="1" x14ac:dyDescent="0.35">
      <c r="A42" s="205"/>
      <c r="B42" s="206"/>
      <c r="C42" s="207"/>
      <c r="D42" s="208"/>
      <c r="E42" s="209"/>
      <c r="F42" s="210"/>
      <c r="G42" s="211"/>
    </row>
    <row r="43" spans="1:7" customFormat="1" ht="31.5" customHeight="1" x14ac:dyDescent="0.35">
      <c r="A43" s="205"/>
      <c r="B43" s="206"/>
      <c r="C43" s="207" t="s">
        <v>948</v>
      </c>
      <c r="D43" s="208"/>
      <c r="E43" s="209"/>
      <c r="F43" s="210"/>
      <c r="G43" s="211"/>
    </row>
    <row r="44" spans="1:7" customFormat="1" ht="22.4" customHeight="1" x14ac:dyDescent="0.35">
      <c r="A44" s="205" t="s">
        <v>1025</v>
      </c>
      <c r="B44" s="206"/>
      <c r="C44" s="207" t="s">
        <v>3537</v>
      </c>
      <c r="D44" s="208" t="s">
        <v>926</v>
      </c>
      <c r="E44" s="209">
        <v>1</v>
      </c>
      <c r="F44" s="210"/>
      <c r="G44" s="211"/>
    </row>
    <row r="45" spans="1:7" customFormat="1" ht="22.4" customHeight="1" x14ac:dyDescent="0.35">
      <c r="A45" s="205" t="s">
        <v>1026</v>
      </c>
      <c r="B45" s="206"/>
      <c r="C45" s="207" t="s">
        <v>3538</v>
      </c>
      <c r="D45" s="208" t="s">
        <v>926</v>
      </c>
      <c r="E45" s="209">
        <v>1</v>
      </c>
      <c r="F45" s="210"/>
      <c r="G45" s="211"/>
    </row>
    <row r="46" spans="1:7" customFormat="1" ht="22.4" customHeight="1" x14ac:dyDescent="0.35">
      <c r="A46" s="205" t="s">
        <v>1027</v>
      </c>
      <c r="B46" s="206"/>
      <c r="C46" s="207" t="s">
        <v>3539</v>
      </c>
      <c r="D46" s="208" t="s">
        <v>926</v>
      </c>
      <c r="E46" s="209">
        <v>1</v>
      </c>
      <c r="F46" s="210"/>
      <c r="G46" s="211"/>
    </row>
    <row r="47" spans="1:7" customFormat="1" ht="22.4" customHeight="1" x14ac:dyDescent="0.35">
      <c r="A47" s="205" t="s">
        <v>1028</v>
      </c>
      <c r="B47" s="206"/>
      <c r="C47" s="207" t="s">
        <v>3540</v>
      </c>
      <c r="D47" s="208" t="s">
        <v>926</v>
      </c>
      <c r="E47" s="209">
        <v>1</v>
      </c>
      <c r="F47" s="210"/>
      <c r="G47" s="211"/>
    </row>
    <row r="48" spans="1:7" customFormat="1" ht="22.4" customHeight="1" x14ac:dyDescent="0.35">
      <c r="A48" s="205"/>
      <c r="B48" s="206"/>
      <c r="C48" s="207"/>
      <c r="D48" s="208"/>
      <c r="E48" s="209"/>
      <c r="F48" s="210"/>
      <c r="G48" s="211"/>
    </row>
    <row r="49" spans="1:7" customFormat="1" ht="22.4" customHeight="1" x14ac:dyDescent="0.35">
      <c r="A49" s="205"/>
      <c r="B49" s="206"/>
      <c r="C49" s="207" t="s">
        <v>876</v>
      </c>
      <c r="D49" s="208"/>
      <c r="E49" s="209"/>
      <c r="F49" s="210"/>
      <c r="G49" s="211"/>
    </row>
    <row r="50" spans="1:7" customFormat="1" ht="22.4" customHeight="1" x14ac:dyDescent="0.35">
      <c r="A50" s="205"/>
      <c r="B50" s="206"/>
      <c r="C50" s="207" t="s">
        <v>877</v>
      </c>
      <c r="D50" s="208"/>
      <c r="E50" s="209"/>
      <c r="F50" s="210"/>
      <c r="G50" s="211"/>
    </row>
    <row r="51" spans="1:7" customFormat="1" ht="22.4" customHeight="1" x14ac:dyDescent="0.35">
      <c r="A51" s="205" t="s">
        <v>1029</v>
      </c>
      <c r="B51" s="206"/>
      <c r="C51" s="207" t="s">
        <v>3541</v>
      </c>
      <c r="D51" s="208" t="s">
        <v>878</v>
      </c>
      <c r="E51" s="209">
        <v>1</v>
      </c>
      <c r="F51" s="210"/>
      <c r="G51" s="211"/>
    </row>
    <row r="52" spans="1:7" customFormat="1" ht="22.4" customHeight="1" x14ac:dyDescent="0.35">
      <c r="A52" s="205" t="s">
        <v>1030</v>
      </c>
      <c r="B52" s="206"/>
      <c r="C52" s="207" t="s">
        <v>3542</v>
      </c>
      <c r="D52" s="208" t="s">
        <v>878</v>
      </c>
      <c r="E52" s="209">
        <v>1</v>
      </c>
      <c r="F52" s="210"/>
      <c r="G52" s="211"/>
    </row>
    <row r="53" spans="1:7" customFormat="1" ht="22.4" customHeight="1" thickBot="1" x14ac:dyDescent="0.4">
      <c r="A53" s="215"/>
      <c r="B53" s="216"/>
      <c r="C53" s="217"/>
      <c r="D53" s="218"/>
      <c r="E53" s="219"/>
      <c r="F53" s="220"/>
      <c r="G53" s="221"/>
    </row>
    <row r="54" spans="1:7" customFormat="1" ht="22.4" customHeight="1" thickBot="1" x14ac:dyDescent="0.4">
      <c r="A54" s="47" t="s">
        <v>1022</v>
      </c>
      <c r="B54" s="48"/>
      <c r="C54" s="49" t="s">
        <v>994</v>
      </c>
      <c r="D54" s="50"/>
      <c r="E54" s="50"/>
      <c r="F54" s="50"/>
      <c r="G54" s="51"/>
    </row>
    <row r="55" spans="1:7" customFormat="1" ht="22.4" customHeight="1" thickBot="1" x14ac:dyDescent="0.4">
      <c r="A55" s="47" t="s">
        <v>1022</v>
      </c>
      <c r="B55" s="48"/>
      <c r="C55" s="49" t="s">
        <v>996</v>
      </c>
      <c r="D55" s="50"/>
      <c r="E55" s="50"/>
      <c r="F55" s="50"/>
      <c r="G55" s="51"/>
    </row>
    <row r="56" spans="1:7" customFormat="1" ht="22.4" customHeight="1" x14ac:dyDescent="0.35">
      <c r="A56" s="198" t="s">
        <v>49</v>
      </c>
      <c r="B56" s="199"/>
      <c r="C56" s="200" t="s">
        <v>462</v>
      </c>
      <c r="D56" s="201"/>
      <c r="E56" s="202"/>
      <c r="F56" s="203"/>
      <c r="G56" s="204"/>
    </row>
    <row r="57" spans="1:7" customFormat="1" ht="28" customHeight="1" x14ac:dyDescent="0.35">
      <c r="A57" s="205" t="s">
        <v>50</v>
      </c>
      <c r="B57" s="206"/>
      <c r="C57" s="207" t="s">
        <v>464</v>
      </c>
      <c r="D57" s="208" t="s">
        <v>463</v>
      </c>
      <c r="E57" s="209">
        <v>1</v>
      </c>
      <c r="F57" s="210"/>
      <c r="G57" s="211"/>
    </row>
    <row r="58" spans="1:7" customFormat="1" ht="22.4" customHeight="1" x14ac:dyDescent="0.35">
      <c r="A58" s="205" t="s">
        <v>51</v>
      </c>
      <c r="B58" s="206"/>
      <c r="C58" s="207" t="s">
        <v>465</v>
      </c>
      <c r="D58" s="208" t="s">
        <v>463</v>
      </c>
      <c r="E58" s="209">
        <v>1</v>
      </c>
      <c r="F58" s="210"/>
      <c r="G58" s="211"/>
    </row>
    <row r="59" spans="1:7" customFormat="1" ht="28.5" customHeight="1" x14ac:dyDescent="0.35">
      <c r="A59" s="205" t="s">
        <v>52</v>
      </c>
      <c r="B59" s="206"/>
      <c r="C59" s="207" t="s">
        <v>916</v>
      </c>
      <c r="D59" s="208" t="s">
        <v>463</v>
      </c>
      <c r="E59" s="209">
        <v>1</v>
      </c>
      <c r="F59" s="210"/>
      <c r="G59" s="211"/>
    </row>
    <row r="60" spans="1:7" customFormat="1" ht="31" customHeight="1" x14ac:dyDescent="0.35">
      <c r="A60" s="205" t="s">
        <v>53</v>
      </c>
      <c r="B60" s="206"/>
      <c r="C60" s="207" t="s">
        <v>917</v>
      </c>
      <c r="D60" s="208" t="s">
        <v>463</v>
      </c>
      <c r="E60" s="209">
        <v>1</v>
      </c>
      <c r="F60" s="210"/>
      <c r="G60" s="211"/>
    </row>
    <row r="61" spans="1:7" customFormat="1" ht="33" customHeight="1" x14ac:dyDescent="0.35">
      <c r="A61" s="205" t="s">
        <v>958</v>
      </c>
      <c r="B61" s="206"/>
      <c r="C61" s="207" t="s">
        <v>960</v>
      </c>
      <c r="D61" s="208" t="s">
        <v>463</v>
      </c>
      <c r="E61" s="209">
        <v>1</v>
      </c>
      <c r="F61" s="210"/>
      <c r="G61" s="211"/>
    </row>
    <row r="62" spans="1:7" customFormat="1" ht="32" customHeight="1" x14ac:dyDescent="0.35">
      <c r="A62" s="205" t="s">
        <v>959</v>
      </c>
      <c r="B62" s="206"/>
      <c r="C62" s="207" t="s">
        <v>1099</v>
      </c>
      <c r="D62" s="208" t="s">
        <v>463</v>
      </c>
      <c r="E62" s="209">
        <v>1</v>
      </c>
      <c r="F62" s="210"/>
      <c r="G62" s="211"/>
    </row>
    <row r="63" spans="1:7" customFormat="1" ht="29.5" customHeight="1" x14ac:dyDescent="0.35">
      <c r="A63" s="205" t="s">
        <v>961</v>
      </c>
      <c r="B63" s="206"/>
      <c r="C63" s="207" t="s">
        <v>2105</v>
      </c>
      <c r="D63" s="208" t="s">
        <v>463</v>
      </c>
      <c r="E63" s="209">
        <v>1</v>
      </c>
      <c r="F63" s="210"/>
      <c r="G63" s="211"/>
    </row>
    <row r="64" spans="1:7" customFormat="1" ht="22.4" customHeight="1" x14ac:dyDescent="0.35">
      <c r="A64" s="205"/>
      <c r="B64" s="206"/>
      <c r="C64" s="207"/>
      <c r="D64" s="208"/>
      <c r="E64" s="209"/>
      <c r="F64" s="210"/>
      <c r="G64" s="211"/>
    </row>
    <row r="65" spans="1:7" customFormat="1" ht="22.4" customHeight="1" x14ac:dyDescent="0.35">
      <c r="A65" s="205"/>
      <c r="B65" s="206"/>
      <c r="C65" s="207"/>
      <c r="D65" s="208"/>
      <c r="E65" s="209"/>
      <c r="F65" s="210"/>
      <c r="G65" s="211"/>
    </row>
    <row r="66" spans="1:7" customFormat="1" ht="22.4" customHeight="1" x14ac:dyDescent="0.35">
      <c r="A66" s="205"/>
      <c r="B66" s="206"/>
      <c r="C66" s="207"/>
      <c r="D66" s="208"/>
      <c r="E66" s="209"/>
      <c r="F66" s="210"/>
      <c r="G66" s="211"/>
    </row>
    <row r="67" spans="1:7" customFormat="1" ht="22.4" customHeight="1" x14ac:dyDescent="0.35">
      <c r="A67" s="205"/>
      <c r="B67" s="206"/>
      <c r="C67" s="207"/>
      <c r="D67" s="208"/>
      <c r="E67" s="209"/>
      <c r="F67" s="210"/>
      <c r="G67" s="211"/>
    </row>
    <row r="68" spans="1:7" customFormat="1" ht="22.4" customHeight="1" x14ac:dyDescent="0.35">
      <c r="A68" s="205"/>
      <c r="B68" s="206"/>
      <c r="C68" s="207"/>
      <c r="D68" s="208"/>
      <c r="E68" s="209"/>
      <c r="F68" s="210"/>
      <c r="G68" s="211"/>
    </row>
    <row r="69" spans="1:7" customFormat="1" ht="22.4" customHeight="1" x14ac:dyDescent="0.35">
      <c r="A69" s="205"/>
      <c r="B69" s="206"/>
      <c r="C69" s="207"/>
      <c r="D69" s="208"/>
      <c r="E69" s="209"/>
      <c r="F69" s="210"/>
      <c r="G69" s="211"/>
    </row>
    <row r="70" spans="1:7" customFormat="1" ht="22.4" customHeight="1" x14ac:dyDescent="0.35">
      <c r="A70" s="205"/>
      <c r="B70" s="206"/>
      <c r="C70" s="207"/>
      <c r="D70" s="208"/>
      <c r="E70" s="209"/>
      <c r="F70" s="210"/>
      <c r="G70" s="211"/>
    </row>
    <row r="71" spans="1:7" customFormat="1" ht="22.4" customHeight="1" x14ac:dyDescent="0.35">
      <c r="A71" s="205"/>
      <c r="B71" s="206"/>
      <c r="C71" s="207"/>
      <c r="D71" s="208"/>
      <c r="E71" s="209"/>
      <c r="F71" s="210"/>
      <c r="G71" s="211"/>
    </row>
    <row r="72" spans="1:7" customFormat="1" ht="22.4" customHeight="1" x14ac:dyDescent="0.35">
      <c r="A72" s="205"/>
      <c r="B72" s="206"/>
      <c r="C72" s="207"/>
      <c r="D72" s="208"/>
      <c r="E72" s="209"/>
      <c r="F72" s="210"/>
      <c r="G72" s="211"/>
    </row>
    <row r="73" spans="1:7" customFormat="1" ht="22.4" customHeight="1" thickBot="1" x14ac:dyDescent="0.4">
      <c r="A73" s="215"/>
      <c r="B73" s="216"/>
      <c r="C73" s="217"/>
      <c r="D73" s="218"/>
      <c r="E73" s="219"/>
      <c r="F73" s="220"/>
      <c r="G73" s="221"/>
    </row>
    <row r="74" spans="1:7" customFormat="1" ht="28.4" customHeight="1" thickBot="1" x14ac:dyDescent="0.4">
      <c r="A74" s="31"/>
      <c r="B74" s="32"/>
      <c r="C74" s="231" t="s">
        <v>647</v>
      </c>
      <c r="D74" s="232"/>
      <c r="E74" s="232"/>
      <c r="F74" s="232"/>
      <c r="G74" s="30"/>
    </row>
  </sheetData>
  <mergeCells count="1">
    <mergeCell ref="C74:F74"/>
  </mergeCells>
  <phoneticPr fontId="18" type="noConversion"/>
  <pageMargins left="0.59055118110236227" right="0.39370078740157483" top="0.78740157480314965" bottom="0.78740157480314965" header="0.31496062992125984" footer="0.31496062992125984"/>
  <pageSetup paperSize="9" firstPageNumber="38" fitToHeight="0" orientation="portrait" useFirstPageNumber="1" r:id="rId1"/>
  <headerFooter>
    <oddHeader>&amp;L&amp;10A 3-YEAR FRAMEWORK AGREEMENT FOR THE DEVELOPMENT AND MAINTENANCE OF IRRIGATION
PROJECTS AND SCHEMES FOR LIMPOPO DEPARTMENT OF AGRICULTURE AND RURAL DEVELOPMENT&amp;R&amp;"Arial,Regular"
Bid No. ACDP 23/16</oddHeader>
    <oddFooter>&amp;LContract
Part C2: Pricing Data&amp;CC&amp;PofC181&amp;RC2.2
Bills of Quantities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37"/>
  <sheetViews>
    <sheetView view="pageLayout" zoomScaleNormal="100" zoomScaleSheetLayoutView="118" workbookViewId="0">
      <selection activeCell="D335" sqref="D335"/>
    </sheetView>
  </sheetViews>
  <sheetFormatPr defaultColWidth="9.08984375" defaultRowHeight="22.5" customHeight="1" x14ac:dyDescent="0.35"/>
  <cols>
    <col min="1" max="1" width="7" style="17" customWidth="1"/>
    <col min="2" max="2" width="6.7265625" style="12" customWidth="1"/>
    <col min="3" max="3" width="42.7265625" style="13" customWidth="1"/>
    <col min="4" max="4" width="5.36328125" style="14" customWidth="1"/>
    <col min="5" max="5" width="5.90625" style="15" bestFit="1" customWidth="1"/>
    <col min="6" max="6" width="10.90625" style="16" customWidth="1"/>
    <col min="7" max="7" width="13.453125" style="12" customWidth="1"/>
    <col min="8" max="16384" width="9.08984375" style="12"/>
  </cols>
  <sheetData>
    <row r="1" spans="1:7" ht="22.5" customHeight="1" thickBot="1" x14ac:dyDescent="0.4">
      <c r="A1" s="11" t="s">
        <v>40</v>
      </c>
      <c r="B1" s="11" t="s">
        <v>1058</v>
      </c>
      <c r="C1" s="11" t="s">
        <v>4</v>
      </c>
      <c r="D1" s="11" t="s">
        <v>1054</v>
      </c>
      <c r="E1" s="11" t="s">
        <v>1055</v>
      </c>
      <c r="F1" s="11" t="s">
        <v>1056</v>
      </c>
      <c r="G1" s="11" t="s">
        <v>1057</v>
      </c>
    </row>
    <row r="2" spans="1:7" ht="28.25" customHeight="1" thickBot="1" x14ac:dyDescent="0.4">
      <c r="A2" s="136"/>
      <c r="B2" s="41"/>
      <c r="C2" s="55" t="s">
        <v>62</v>
      </c>
      <c r="D2" s="73"/>
      <c r="E2" s="73"/>
      <c r="F2" s="74"/>
      <c r="G2" s="75"/>
    </row>
    <row r="3" spans="1:7" ht="70" customHeight="1" x14ac:dyDescent="0.35">
      <c r="A3" s="56" t="s">
        <v>1033</v>
      </c>
      <c r="B3" s="33"/>
      <c r="C3" s="239" t="s">
        <v>63</v>
      </c>
      <c r="D3" s="234"/>
      <c r="E3" s="234"/>
      <c r="F3" s="235"/>
      <c r="G3" s="35"/>
    </row>
    <row r="4" spans="1:7" ht="22.5" customHeight="1" x14ac:dyDescent="0.35">
      <c r="A4" s="56"/>
      <c r="B4" s="33"/>
      <c r="C4" s="34"/>
      <c r="D4" s="33"/>
      <c r="E4" s="33"/>
      <c r="F4" s="33"/>
      <c r="G4" s="35"/>
    </row>
    <row r="5" spans="1:7" ht="22.5" customHeight="1" x14ac:dyDescent="0.35">
      <c r="A5" s="56" t="s">
        <v>60</v>
      </c>
      <c r="B5" s="33"/>
      <c r="C5" s="57" t="s">
        <v>185</v>
      </c>
      <c r="D5" s="33"/>
      <c r="E5" s="33"/>
      <c r="F5" s="58"/>
      <c r="G5" s="35"/>
    </row>
    <row r="6" spans="1:7" ht="22.5" customHeight="1" x14ac:dyDescent="0.35">
      <c r="A6" s="56" t="s">
        <v>58</v>
      </c>
      <c r="B6" s="33"/>
      <c r="C6" s="34" t="s">
        <v>67</v>
      </c>
      <c r="D6" s="33" t="s">
        <v>3</v>
      </c>
      <c r="E6" s="33">
        <v>1</v>
      </c>
      <c r="F6" s="33"/>
      <c r="G6" s="35"/>
    </row>
    <row r="7" spans="1:7" ht="22.5" customHeight="1" x14ac:dyDescent="0.35">
      <c r="A7" s="56" t="s">
        <v>59</v>
      </c>
      <c r="B7" s="33"/>
      <c r="C7" s="34" t="s">
        <v>68</v>
      </c>
      <c r="D7" s="33" t="s">
        <v>3</v>
      </c>
      <c r="E7" s="33">
        <v>1</v>
      </c>
      <c r="F7" s="33"/>
      <c r="G7" s="35"/>
    </row>
    <row r="8" spans="1:7" ht="22.5" customHeight="1" x14ac:dyDescent="0.35">
      <c r="A8" s="56" t="s">
        <v>72</v>
      </c>
      <c r="B8" s="33"/>
      <c r="C8" s="34" t="s">
        <v>69</v>
      </c>
      <c r="D8" s="33" t="s">
        <v>3</v>
      </c>
      <c r="E8" s="33">
        <v>1</v>
      </c>
      <c r="F8" s="58"/>
      <c r="G8" s="35"/>
    </row>
    <row r="9" spans="1:7" ht="22.5" customHeight="1" x14ac:dyDescent="0.35">
      <c r="A9" s="56" t="s">
        <v>73</v>
      </c>
      <c r="B9" s="33"/>
      <c r="C9" s="34" t="s">
        <v>70</v>
      </c>
      <c r="D9" s="33" t="s">
        <v>3</v>
      </c>
      <c r="E9" s="33">
        <v>1</v>
      </c>
      <c r="F9" s="58"/>
      <c r="G9" s="35"/>
    </row>
    <row r="10" spans="1:7" ht="22.5" customHeight="1" x14ac:dyDescent="0.35">
      <c r="A10" s="56" t="s">
        <v>74</v>
      </c>
      <c r="B10" s="33"/>
      <c r="C10" s="34" t="s">
        <v>71</v>
      </c>
      <c r="D10" s="33" t="s">
        <v>3</v>
      </c>
      <c r="E10" s="33">
        <v>1</v>
      </c>
      <c r="F10" s="33"/>
      <c r="G10" s="35"/>
    </row>
    <row r="11" spans="1:7" ht="22.5" customHeight="1" x14ac:dyDescent="0.35">
      <c r="A11" s="56"/>
      <c r="B11" s="33"/>
      <c r="C11" s="34"/>
      <c r="D11" s="33"/>
      <c r="E11" s="33"/>
      <c r="F11" s="33"/>
      <c r="G11" s="35"/>
    </row>
    <row r="12" spans="1:7" ht="22.5" customHeight="1" x14ac:dyDescent="0.35">
      <c r="A12" s="56" t="s">
        <v>1101</v>
      </c>
      <c r="B12" s="33"/>
      <c r="C12" s="59" t="s">
        <v>186</v>
      </c>
      <c r="D12" s="33"/>
      <c r="E12" s="33"/>
      <c r="F12" s="58"/>
      <c r="G12" s="35"/>
    </row>
    <row r="13" spans="1:7" ht="22.5" customHeight="1" x14ac:dyDescent="0.35">
      <c r="A13" s="56" t="s">
        <v>1102</v>
      </c>
      <c r="B13" s="33"/>
      <c r="C13" s="34" t="s">
        <v>67</v>
      </c>
      <c r="D13" s="33" t="s">
        <v>3</v>
      </c>
      <c r="E13" s="33">
        <v>1</v>
      </c>
      <c r="F13" s="33"/>
      <c r="G13" s="35"/>
    </row>
    <row r="14" spans="1:7" ht="22.5" customHeight="1" x14ac:dyDescent="0.35">
      <c r="A14" s="56" t="s">
        <v>1103</v>
      </c>
      <c r="B14" s="33"/>
      <c r="C14" s="34" t="s">
        <v>68</v>
      </c>
      <c r="D14" s="33" t="s">
        <v>3</v>
      </c>
      <c r="E14" s="33">
        <v>1</v>
      </c>
      <c r="F14" s="33"/>
      <c r="G14" s="35"/>
    </row>
    <row r="15" spans="1:7" ht="22.5" customHeight="1" x14ac:dyDescent="0.35">
      <c r="A15" s="56" t="s">
        <v>1104</v>
      </c>
      <c r="B15" s="33"/>
      <c r="C15" s="34" t="s">
        <v>69</v>
      </c>
      <c r="D15" s="33" t="s">
        <v>3</v>
      </c>
      <c r="E15" s="33">
        <v>1</v>
      </c>
      <c r="F15" s="58"/>
      <c r="G15" s="35"/>
    </row>
    <row r="16" spans="1:7" ht="22.5" customHeight="1" x14ac:dyDescent="0.35">
      <c r="A16" s="56" t="s">
        <v>1105</v>
      </c>
      <c r="B16" s="33"/>
      <c r="C16" s="34" t="s">
        <v>70</v>
      </c>
      <c r="D16" s="33" t="s">
        <v>3</v>
      </c>
      <c r="E16" s="33">
        <v>1</v>
      </c>
      <c r="F16" s="58"/>
      <c r="G16" s="35"/>
    </row>
    <row r="17" spans="1:7" ht="22.5" customHeight="1" x14ac:dyDescent="0.35">
      <c r="A17" s="56" t="s">
        <v>1106</v>
      </c>
      <c r="B17" s="33"/>
      <c r="C17" s="34" t="s">
        <v>71</v>
      </c>
      <c r="D17" s="33" t="s">
        <v>3</v>
      </c>
      <c r="E17" s="33">
        <v>1</v>
      </c>
      <c r="F17" s="33"/>
      <c r="G17" s="35"/>
    </row>
    <row r="18" spans="1:7" ht="22.5" customHeight="1" x14ac:dyDescent="0.35">
      <c r="A18" s="56"/>
      <c r="B18" s="33"/>
      <c r="C18" s="34"/>
      <c r="D18" s="33"/>
      <c r="E18" s="33"/>
      <c r="F18" s="33"/>
      <c r="G18" s="35"/>
    </row>
    <row r="19" spans="1:7" ht="22.5" customHeight="1" x14ac:dyDescent="0.35">
      <c r="A19" s="56" t="s">
        <v>1107</v>
      </c>
      <c r="B19" s="33"/>
      <c r="C19" s="59" t="s">
        <v>1031</v>
      </c>
      <c r="D19" s="33"/>
      <c r="E19" s="33"/>
      <c r="F19" s="58"/>
      <c r="G19" s="35"/>
    </row>
    <row r="20" spans="1:7" ht="22.5" customHeight="1" x14ac:dyDescent="0.35">
      <c r="A20" s="56" t="s">
        <v>1108</v>
      </c>
      <c r="B20" s="33"/>
      <c r="C20" s="34" t="s">
        <v>67</v>
      </c>
      <c r="D20" s="33" t="s">
        <v>3</v>
      </c>
      <c r="E20" s="33">
        <v>1</v>
      </c>
      <c r="F20" s="33"/>
      <c r="G20" s="35"/>
    </row>
    <row r="21" spans="1:7" ht="22.5" customHeight="1" x14ac:dyDescent="0.35">
      <c r="A21" s="56" t="s">
        <v>1109</v>
      </c>
      <c r="B21" s="33"/>
      <c r="C21" s="34" t="s">
        <v>68</v>
      </c>
      <c r="D21" s="33" t="s">
        <v>3</v>
      </c>
      <c r="E21" s="33">
        <v>1</v>
      </c>
      <c r="F21" s="58"/>
      <c r="G21" s="35"/>
    </row>
    <row r="22" spans="1:7" ht="22.5" customHeight="1" x14ac:dyDescent="0.35">
      <c r="A22" s="56" t="s">
        <v>1110</v>
      </c>
      <c r="B22" s="33"/>
      <c r="C22" s="34" t="s">
        <v>69</v>
      </c>
      <c r="D22" s="33" t="s">
        <v>3</v>
      </c>
      <c r="E22" s="33">
        <v>1</v>
      </c>
      <c r="F22" s="58"/>
      <c r="G22" s="35"/>
    </row>
    <row r="23" spans="1:7" ht="22.5" customHeight="1" x14ac:dyDescent="0.35">
      <c r="A23" s="56" t="s">
        <v>1111</v>
      </c>
      <c r="B23" s="33"/>
      <c r="C23" s="34" t="s">
        <v>70</v>
      </c>
      <c r="D23" s="33" t="s">
        <v>3</v>
      </c>
      <c r="E23" s="33">
        <v>1</v>
      </c>
      <c r="F23" s="33"/>
      <c r="G23" s="35"/>
    </row>
    <row r="24" spans="1:7" ht="22.5" customHeight="1" x14ac:dyDescent="0.35">
      <c r="A24" s="56" t="s">
        <v>1112</v>
      </c>
      <c r="B24" s="33"/>
      <c r="C24" s="34" t="s">
        <v>71</v>
      </c>
      <c r="D24" s="33" t="s">
        <v>3</v>
      </c>
      <c r="E24" s="33">
        <v>1</v>
      </c>
      <c r="F24" s="33"/>
      <c r="G24" s="35"/>
    </row>
    <row r="25" spans="1:7" ht="22.5" customHeight="1" x14ac:dyDescent="0.35">
      <c r="A25" s="56"/>
      <c r="B25" s="33"/>
      <c r="C25" s="34"/>
      <c r="D25" s="33"/>
      <c r="E25" s="33"/>
      <c r="F25" s="58"/>
      <c r="G25" s="35"/>
    </row>
    <row r="26" spans="1:7" ht="22.5" customHeight="1" x14ac:dyDescent="0.35">
      <c r="A26" s="56" t="s">
        <v>1113</v>
      </c>
      <c r="B26" s="33"/>
      <c r="C26" s="59" t="s">
        <v>1032</v>
      </c>
      <c r="D26" s="33"/>
      <c r="E26" s="33"/>
      <c r="F26" s="58"/>
      <c r="G26" s="35"/>
    </row>
    <row r="27" spans="1:7" ht="22.5" customHeight="1" x14ac:dyDescent="0.35">
      <c r="A27" s="56" t="s">
        <v>1114</v>
      </c>
      <c r="B27" s="33"/>
      <c r="C27" s="62" t="s">
        <v>67</v>
      </c>
      <c r="D27" s="63" t="s">
        <v>3</v>
      </c>
      <c r="E27" s="63">
        <v>1</v>
      </c>
      <c r="F27" s="33"/>
      <c r="G27" s="35"/>
    </row>
    <row r="28" spans="1:7" ht="22.5" customHeight="1" x14ac:dyDescent="0.35">
      <c r="A28" s="56" t="s">
        <v>1115</v>
      </c>
      <c r="B28" s="33"/>
      <c r="C28" s="62" t="s">
        <v>68</v>
      </c>
      <c r="D28" s="63" t="s">
        <v>3</v>
      </c>
      <c r="E28" s="63">
        <v>1</v>
      </c>
      <c r="F28" s="58"/>
      <c r="G28" s="35"/>
    </row>
    <row r="29" spans="1:7" ht="22.5" customHeight="1" thickBot="1" x14ac:dyDescent="0.4">
      <c r="A29" s="56" t="s">
        <v>1116</v>
      </c>
      <c r="B29" s="33"/>
      <c r="C29" s="62" t="s">
        <v>69</v>
      </c>
      <c r="D29" s="63" t="s">
        <v>3</v>
      </c>
      <c r="E29" s="63">
        <v>1</v>
      </c>
      <c r="F29" s="58"/>
      <c r="G29" s="35"/>
    </row>
    <row r="30" spans="1:7" ht="22.5" customHeight="1" thickBot="1" x14ac:dyDescent="0.4">
      <c r="A30" s="47" t="s">
        <v>1033</v>
      </c>
      <c r="B30" s="48"/>
      <c r="C30" s="49" t="s">
        <v>996</v>
      </c>
      <c r="D30" s="50"/>
      <c r="E30" s="50"/>
      <c r="F30" s="50"/>
      <c r="G30" s="51"/>
    </row>
    <row r="31" spans="1:7" ht="22.5" customHeight="1" thickBot="1" x14ac:dyDescent="0.4">
      <c r="A31" s="47" t="s">
        <v>1033</v>
      </c>
      <c r="B31" s="48"/>
      <c r="C31" s="49" t="s">
        <v>996</v>
      </c>
      <c r="D31" s="50"/>
      <c r="E31" s="50"/>
      <c r="F31" s="50"/>
      <c r="G31" s="51"/>
    </row>
    <row r="32" spans="1:7" ht="22.5" customHeight="1" x14ac:dyDescent="0.35">
      <c r="A32" s="56" t="s">
        <v>1117</v>
      </c>
      <c r="B32" s="33"/>
      <c r="C32" s="62" t="s">
        <v>70</v>
      </c>
      <c r="D32" s="63" t="s">
        <v>3</v>
      </c>
      <c r="E32" s="63">
        <v>1</v>
      </c>
      <c r="F32" s="33"/>
      <c r="G32" s="35"/>
    </row>
    <row r="33" spans="1:7" ht="22.5" customHeight="1" x14ac:dyDescent="0.35">
      <c r="A33" s="56" t="s">
        <v>1118</v>
      </c>
      <c r="B33" s="33"/>
      <c r="C33" s="62" t="s">
        <v>71</v>
      </c>
      <c r="D33" s="63" t="s">
        <v>3</v>
      </c>
      <c r="E33" s="63">
        <v>1</v>
      </c>
      <c r="F33" s="33"/>
      <c r="G33" s="35"/>
    </row>
    <row r="34" spans="1:7" ht="22.5" customHeight="1" x14ac:dyDescent="0.35">
      <c r="A34" s="56"/>
      <c r="B34" s="33"/>
      <c r="C34" s="34"/>
      <c r="D34" s="33"/>
      <c r="E34" s="33"/>
      <c r="F34" s="58"/>
      <c r="G34" s="35"/>
    </row>
    <row r="35" spans="1:7" ht="22.5" customHeight="1" x14ac:dyDescent="0.35">
      <c r="A35" s="56" t="s">
        <v>1119</v>
      </c>
      <c r="B35" s="33"/>
      <c r="C35" s="64" t="s">
        <v>187</v>
      </c>
      <c r="D35" s="63"/>
      <c r="E35" s="63"/>
      <c r="F35" s="58"/>
      <c r="G35" s="35"/>
    </row>
    <row r="36" spans="1:7" ht="22.5" customHeight="1" x14ac:dyDescent="0.35">
      <c r="A36" s="56" t="s">
        <v>1120</v>
      </c>
      <c r="B36" s="33"/>
      <c r="C36" s="62" t="s">
        <v>67</v>
      </c>
      <c r="D36" s="63" t="s">
        <v>3</v>
      </c>
      <c r="E36" s="63">
        <v>1</v>
      </c>
      <c r="F36" s="33"/>
      <c r="G36" s="35"/>
    </row>
    <row r="37" spans="1:7" ht="22.5" customHeight="1" x14ac:dyDescent="0.35">
      <c r="A37" s="56" t="s">
        <v>1121</v>
      </c>
      <c r="B37" s="33"/>
      <c r="C37" s="62" t="s">
        <v>68</v>
      </c>
      <c r="D37" s="63" t="s">
        <v>3</v>
      </c>
      <c r="E37" s="63">
        <v>1</v>
      </c>
      <c r="F37" s="58"/>
      <c r="G37" s="35"/>
    </row>
    <row r="38" spans="1:7" ht="22.5" customHeight="1" x14ac:dyDescent="0.35">
      <c r="A38" s="56" t="s">
        <v>1122</v>
      </c>
      <c r="B38" s="33"/>
      <c r="C38" s="62" t="s">
        <v>69</v>
      </c>
      <c r="D38" s="63" t="s">
        <v>3</v>
      </c>
      <c r="E38" s="63">
        <v>1</v>
      </c>
      <c r="F38" s="58"/>
      <c r="G38" s="35"/>
    </row>
    <row r="39" spans="1:7" ht="22.5" customHeight="1" x14ac:dyDescent="0.35">
      <c r="A39" s="56" t="s">
        <v>1123</v>
      </c>
      <c r="B39" s="33"/>
      <c r="C39" s="62" t="s">
        <v>70</v>
      </c>
      <c r="D39" s="63" t="s">
        <v>3</v>
      </c>
      <c r="E39" s="63">
        <v>1</v>
      </c>
      <c r="F39" s="33"/>
      <c r="G39" s="35"/>
    </row>
    <row r="40" spans="1:7" ht="22.5" customHeight="1" x14ac:dyDescent="0.35">
      <c r="A40" s="56" t="s">
        <v>1124</v>
      </c>
      <c r="B40" s="33"/>
      <c r="C40" s="62" t="s">
        <v>71</v>
      </c>
      <c r="D40" s="63" t="s">
        <v>3</v>
      </c>
      <c r="E40" s="63">
        <v>1</v>
      </c>
      <c r="F40" s="33"/>
      <c r="G40" s="35"/>
    </row>
    <row r="41" spans="1:7" ht="22.5" customHeight="1" x14ac:dyDescent="0.35">
      <c r="A41" s="56"/>
      <c r="B41" s="33"/>
      <c r="C41" s="62"/>
      <c r="D41" s="63"/>
      <c r="E41" s="63"/>
      <c r="F41" s="58"/>
      <c r="G41" s="35"/>
    </row>
    <row r="42" spans="1:7" ht="22.5" customHeight="1" x14ac:dyDescent="0.35">
      <c r="A42" s="56" t="s">
        <v>1125</v>
      </c>
      <c r="B42" s="33"/>
      <c r="C42" s="64" t="s">
        <v>75</v>
      </c>
      <c r="D42" s="63"/>
      <c r="E42" s="63"/>
      <c r="F42" s="58"/>
      <c r="G42" s="35"/>
    </row>
    <row r="43" spans="1:7" ht="22.5" customHeight="1" x14ac:dyDescent="0.35">
      <c r="A43" s="56" t="s">
        <v>1126</v>
      </c>
      <c r="B43" s="33"/>
      <c r="C43" s="62" t="s">
        <v>67</v>
      </c>
      <c r="D43" s="63" t="s">
        <v>3</v>
      </c>
      <c r="E43" s="63">
        <v>1</v>
      </c>
      <c r="F43" s="33"/>
      <c r="G43" s="35"/>
    </row>
    <row r="44" spans="1:7" ht="22.5" customHeight="1" x14ac:dyDescent="0.35">
      <c r="A44" s="56" t="s">
        <v>1127</v>
      </c>
      <c r="B44" s="33"/>
      <c r="C44" s="62" t="s">
        <v>68</v>
      </c>
      <c r="D44" s="63" t="s">
        <v>3</v>
      </c>
      <c r="E44" s="63">
        <v>1</v>
      </c>
      <c r="F44" s="58"/>
      <c r="G44" s="35"/>
    </row>
    <row r="45" spans="1:7" ht="22.5" customHeight="1" x14ac:dyDescent="0.35">
      <c r="A45" s="56" t="s">
        <v>1128</v>
      </c>
      <c r="B45" s="33"/>
      <c r="C45" s="62" t="s">
        <v>69</v>
      </c>
      <c r="D45" s="63" t="s">
        <v>3</v>
      </c>
      <c r="E45" s="63">
        <v>1</v>
      </c>
      <c r="F45" s="58"/>
      <c r="G45" s="35"/>
    </row>
    <row r="46" spans="1:7" ht="22.5" customHeight="1" x14ac:dyDescent="0.35">
      <c r="A46" s="56" t="s">
        <v>1129</v>
      </c>
      <c r="B46" s="33"/>
      <c r="C46" s="62" t="s">
        <v>70</v>
      </c>
      <c r="D46" s="63" t="s">
        <v>3</v>
      </c>
      <c r="E46" s="63">
        <v>1</v>
      </c>
      <c r="F46" s="33"/>
      <c r="G46" s="35"/>
    </row>
    <row r="47" spans="1:7" ht="22.5" customHeight="1" x14ac:dyDescent="0.35">
      <c r="A47" s="56" t="s">
        <v>1130</v>
      </c>
      <c r="B47" s="33"/>
      <c r="C47" s="62" t="s">
        <v>71</v>
      </c>
      <c r="D47" s="63" t="s">
        <v>3</v>
      </c>
      <c r="E47" s="63">
        <v>1</v>
      </c>
      <c r="F47" s="33"/>
      <c r="G47" s="35"/>
    </row>
    <row r="48" spans="1:7" ht="22.5" customHeight="1" x14ac:dyDescent="0.35">
      <c r="A48" s="56"/>
      <c r="B48" s="33"/>
      <c r="C48" s="62"/>
      <c r="D48" s="63"/>
      <c r="E48" s="63"/>
      <c r="F48" s="58"/>
      <c r="G48" s="35"/>
    </row>
    <row r="49" spans="1:7" ht="22.5" customHeight="1" x14ac:dyDescent="0.35">
      <c r="A49" s="56" t="s">
        <v>1131</v>
      </c>
      <c r="B49" s="33"/>
      <c r="C49" s="64" t="s">
        <v>76</v>
      </c>
      <c r="D49" s="63"/>
      <c r="E49" s="63"/>
      <c r="F49" s="58"/>
      <c r="G49" s="35"/>
    </row>
    <row r="50" spans="1:7" ht="22.5" customHeight="1" x14ac:dyDescent="0.35">
      <c r="A50" s="56" t="s">
        <v>1132</v>
      </c>
      <c r="B50" s="33"/>
      <c r="C50" s="62" t="s">
        <v>67</v>
      </c>
      <c r="D50" s="63" t="s">
        <v>3</v>
      </c>
      <c r="E50" s="63">
        <v>1</v>
      </c>
      <c r="F50" s="33"/>
      <c r="G50" s="35"/>
    </row>
    <row r="51" spans="1:7" ht="22.5" customHeight="1" x14ac:dyDescent="0.35">
      <c r="A51" s="56" t="s">
        <v>1133</v>
      </c>
      <c r="B51" s="33"/>
      <c r="C51" s="62" t="s">
        <v>68</v>
      </c>
      <c r="D51" s="63" t="s">
        <v>3</v>
      </c>
      <c r="E51" s="63">
        <v>1</v>
      </c>
      <c r="F51" s="58"/>
      <c r="G51" s="35"/>
    </row>
    <row r="52" spans="1:7" ht="22.5" customHeight="1" x14ac:dyDescent="0.35">
      <c r="A52" s="56" t="s">
        <v>1134</v>
      </c>
      <c r="B52" s="33"/>
      <c r="C52" s="62" t="s">
        <v>69</v>
      </c>
      <c r="D52" s="63" t="s">
        <v>3</v>
      </c>
      <c r="E52" s="63">
        <v>1</v>
      </c>
      <c r="F52" s="58"/>
      <c r="G52" s="35"/>
    </row>
    <row r="53" spans="1:7" ht="22.5" customHeight="1" x14ac:dyDescent="0.35">
      <c r="A53" s="56" t="s">
        <v>1135</v>
      </c>
      <c r="B53" s="33"/>
      <c r="C53" s="62" t="s">
        <v>70</v>
      </c>
      <c r="D53" s="63" t="s">
        <v>3</v>
      </c>
      <c r="E53" s="63">
        <v>1</v>
      </c>
      <c r="F53" s="33"/>
      <c r="G53" s="35"/>
    </row>
    <row r="54" spans="1:7" ht="22.5" customHeight="1" x14ac:dyDescent="0.35">
      <c r="A54" s="56" t="s">
        <v>1136</v>
      </c>
      <c r="B54" s="33"/>
      <c r="C54" s="62" t="s">
        <v>71</v>
      </c>
      <c r="D54" s="63" t="s">
        <v>3</v>
      </c>
      <c r="E54" s="63">
        <v>1</v>
      </c>
      <c r="F54" s="33"/>
      <c r="G54" s="35"/>
    </row>
    <row r="55" spans="1:7" ht="22.5" customHeight="1" x14ac:dyDescent="0.35">
      <c r="A55" s="56"/>
      <c r="B55" s="33"/>
      <c r="C55" s="62"/>
      <c r="D55" s="63"/>
      <c r="E55" s="63"/>
      <c r="F55" s="58"/>
      <c r="G55" s="35"/>
    </row>
    <row r="56" spans="1:7" ht="22.5" customHeight="1" x14ac:dyDescent="0.35">
      <c r="A56" s="56" t="s">
        <v>1137</v>
      </c>
      <c r="B56" s="33"/>
      <c r="C56" s="57" t="s">
        <v>77</v>
      </c>
      <c r="D56" s="33"/>
      <c r="E56" s="33"/>
      <c r="F56" s="58"/>
      <c r="G56" s="35"/>
    </row>
    <row r="57" spans="1:7" ht="22.5" customHeight="1" x14ac:dyDescent="0.35">
      <c r="A57" s="56" t="s">
        <v>1138</v>
      </c>
      <c r="B57" s="33"/>
      <c r="C57" s="62" t="s">
        <v>67</v>
      </c>
      <c r="D57" s="63" t="s">
        <v>3</v>
      </c>
      <c r="E57" s="63">
        <v>1</v>
      </c>
      <c r="F57" s="33"/>
      <c r="G57" s="35"/>
    </row>
    <row r="58" spans="1:7" ht="22.5" customHeight="1" x14ac:dyDescent="0.35">
      <c r="A58" s="56" t="s">
        <v>1139</v>
      </c>
      <c r="B58" s="33"/>
      <c r="C58" s="62" t="s">
        <v>68</v>
      </c>
      <c r="D58" s="63" t="s">
        <v>3</v>
      </c>
      <c r="E58" s="63">
        <v>1</v>
      </c>
      <c r="F58" s="58"/>
      <c r="G58" s="35"/>
    </row>
    <row r="59" spans="1:7" ht="22.5" customHeight="1" x14ac:dyDescent="0.35">
      <c r="A59" s="56" t="s">
        <v>1140</v>
      </c>
      <c r="B59" s="33"/>
      <c r="C59" s="62" t="s">
        <v>69</v>
      </c>
      <c r="D59" s="63" t="s">
        <v>3</v>
      </c>
      <c r="E59" s="63">
        <v>1</v>
      </c>
      <c r="F59" s="58"/>
      <c r="G59" s="35"/>
    </row>
    <row r="60" spans="1:7" ht="22.5" customHeight="1" thickBot="1" x14ac:dyDescent="0.4">
      <c r="A60" s="56" t="s">
        <v>1141</v>
      </c>
      <c r="B60" s="33"/>
      <c r="C60" s="62" t="s">
        <v>70</v>
      </c>
      <c r="D60" s="63" t="s">
        <v>3</v>
      </c>
      <c r="E60" s="63">
        <v>1</v>
      </c>
      <c r="F60" s="33"/>
      <c r="G60" s="35"/>
    </row>
    <row r="61" spans="1:7" ht="22.5" customHeight="1" thickBot="1" x14ac:dyDescent="0.4">
      <c r="A61" s="47" t="s">
        <v>1033</v>
      </c>
      <c r="B61" s="48"/>
      <c r="C61" s="49" t="s">
        <v>996</v>
      </c>
      <c r="D61" s="50"/>
      <c r="E61" s="50"/>
      <c r="F61" s="50"/>
      <c r="G61" s="51"/>
    </row>
    <row r="62" spans="1:7" ht="22.5" customHeight="1" thickBot="1" x14ac:dyDescent="0.4">
      <c r="A62" s="47" t="s">
        <v>1033</v>
      </c>
      <c r="B62" s="48"/>
      <c r="C62" s="49" t="s">
        <v>996</v>
      </c>
      <c r="D62" s="50"/>
      <c r="E62" s="50"/>
      <c r="F62" s="50"/>
      <c r="G62" s="51"/>
    </row>
    <row r="63" spans="1:7" ht="22.5" customHeight="1" x14ac:dyDescent="0.35">
      <c r="A63" s="56" t="s">
        <v>1142</v>
      </c>
      <c r="B63" s="33"/>
      <c r="C63" s="62" t="s">
        <v>71</v>
      </c>
      <c r="D63" s="63" t="s">
        <v>3</v>
      </c>
      <c r="E63" s="63">
        <v>1</v>
      </c>
      <c r="F63" s="33"/>
      <c r="G63" s="35"/>
    </row>
    <row r="64" spans="1:7" ht="22.5" customHeight="1" x14ac:dyDescent="0.35">
      <c r="A64" s="56"/>
      <c r="B64" s="33"/>
      <c r="C64" s="62"/>
      <c r="D64" s="63"/>
      <c r="E64" s="63"/>
      <c r="F64" s="58"/>
      <c r="G64" s="35"/>
    </row>
    <row r="65" spans="1:7" ht="22.5" customHeight="1" x14ac:dyDescent="0.35">
      <c r="A65" s="56" t="s">
        <v>1143</v>
      </c>
      <c r="B65" s="33"/>
      <c r="C65" s="57" t="s">
        <v>78</v>
      </c>
      <c r="D65" s="33"/>
      <c r="E65" s="33"/>
      <c r="F65" s="58"/>
      <c r="G65" s="35"/>
    </row>
    <row r="66" spans="1:7" ht="22.5" customHeight="1" x14ac:dyDescent="0.35">
      <c r="A66" s="56" t="s">
        <v>1144</v>
      </c>
      <c r="B66" s="33"/>
      <c r="C66" s="62" t="s">
        <v>67</v>
      </c>
      <c r="D66" s="63" t="s">
        <v>3</v>
      </c>
      <c r="E66" s="63">
        <v>1</v>
      </c>
      <c r="F66" s="33"/>
      <c r="G66" s="35"/>
    </row>
    <row r="67" spans="1:7" ht="22.5" customHeight="1" x14ac:dyDescent="0.35">
      <c r="A67" s="56" t="s">
        <v>1145</v>
      </c>
      <c r="B67" s="33"/>
      <c r="C67" s="62" t="s">
        <v>68</v>
      </c>
      <c r="D67" s="63" t="s">
        <v>3</v>
      </c>
      <c r="E67" s="63">
        <v>1</v>
      </c>
      <c r="F67" s="58"/>
      <c r="G67" s="35"/>
    </row>
    <row r="68" spans="1:7" ht="22.5" customHeight="1" x14ac:dyDescent="0.35">
      <c r="A68" s="56" t="s">
        <v>1146</v>
      </c>
      <c r="B68" s="33"/>
      <c r="C68" s="62" t="s">
        <v>69</v>
      </c>
      <c r="D68" s="63" t="s">
        <v>3</v>
      </c>
      <c r="E68" s="63">
        <v>1</v>
      </c>
      <c r="F68" s="58"/>
      <c r="G68" s="35"/>
    </row>
    <row r="69" spans="1:7" ht="22.5" customHeight="1" x14ac:dyDescent="0.35">
      <c r="A69" s="56" t="s">
        <v>1147</v>
      </c>
      <c r="B69" s="33"/>
      <c r="C69" s="62" t="s">
        <v>70</v>
      </c>
      <c r="D69" s="63" t="s">
        <v>3</v>
      </c>
      <c r="E69" s="63">
        <v>1</v>
      </c>
      <c r="F69" s="33"/>
      <c r="G69" s="35"/>
    </row>
    <row r="70" spans="1:7" ht="22.5" customHeight="1" x14ac:dyDescent="0.35">
      <c r="A70" s="56" t="s">
        <v>1148</v>
      </c>
      <c r="B70" s="33"/>
      <c r="C70" s="62" t="s">
        <v>71</v>
      </c>
      <c r="D70" s="63" t="s">
        <v>3</v>
      </c>
      <c r="E70" s="63">
        <v>1</v>
      </c>
      <c r="F70" s="33"/>
      <c r="G70" s="35"/>
    </row>
    <row r="71" spans="1:7" ht="22.5" customHeight="1" x14ac:dyDescent="0.35">
      <c r="A71" s="56"/>
      <c r="B71" s="33"/>
      <c r="C71" s="62"/>
      <c r="D71" s="63"/>
      <c r="E71" s="63"/>
      <c r="F71" s="58"/>
      <c r="G71" s="35"/>
    </row>
    <row r="72" spans="1:7" ht="22.5" customHeight="1" x14ac:dyDescent="0.35">
      <c r="A72" s="56" t="s">
        <v>1149</v>
      </c>
      <c r="B72" s="33"/>
      <c r="C72" s="57" t="s">
        <v>78</v>
      </c>
      <c r="D72" s="33"/>
      <c r="E72" s="33"/>
      <c r="F72" s="58"/>
      <c r="G72" s="35"/>
    </row>
    <row r="73" spans="1:7" ht="22.5" customHeight="1" x14ac:dyDescent="0.35">
      <c r="A73" s="56" t="s">
        <v>1150</v>
      </c>
      <c r="B73" s="33"/>
      <c r="C73" s="62" t="s">
        <v>67</v>
      </c>
      <c r="D73" s="63" t="s">
        <v>3</v>
      </c>
      <c r="E73" s="63">
        <v>1</v>
      </c>
      <c r="F73" s="58"/>
      <c r="G73" s="35"/>
    </row>
    <row r="74" spans="1:7" ht="22.5" customHeight="1" x14ac:dyDescent="0.35">
      <c r="A74" s="56" t="s">
        <v>1151</v>
      </c>
      <c r="B74" s="33"/>
      <c r="C74" s="62" t="s">
        <v>68</v>
      </c>
      <c r="D74" s="63" t="s">
        <v>3</v>
      </c>
      <c r="E74" s="63">
        <v>1</v>
      </c>
      <c r="F74" s="58"/>
      <c r="G74" s="35"/>
    </row>
    <row r="75" spans="1:7" ht="22.5" customHeight="1" x14ac:dyDescent="0.35">
      <c r="A75" s="56" t="s">
        <v>1152</v>
      </c>
      <c r="B75" s="33"/>
      <c r="C75" s="62" t="s">
        <v>69</v>
      </c>
      <c r="D75" s="63" t="s">
        <v>3</v>
      </c>
      <c r="E75" s="63">
        <v>1</v>
      </c>
      <c r="F75" s="58"/>
      <c r="G75" s="35"/>
    </row>
    <row r="76" spans="1:7" ht="22.5" customHeight="1" x14ac:dyDescent="0.35">
      <c r="A76" s="56" t="s">
        <v>1153</v>
      </c>
      <c r="B76" s="33"/>
      <c r="C76" s="62" t="s">
        <v>70</v>
      </c>
      <c r="D76" s="63" t="s">
        <v>3</v>
      </c>
      <c r="E76" s="63">
        <v>1</v>
      </c>
      <c r="F76" s="58"/>
      <c r="G76" s="35"/>
    </row>
    <row r="77" spans="1:7" ht="22.5" customHeight="1" x14ac:dyDescent="0.35">
      <c r="A77" s="56" t="s">
        <v>1154</v>
      </c>
      <c r="B77" s="33"/>
      <c r="C77" s="62" t="s">
        <v>71</v>
      </c>
      <c r="D77" s="63" t="s">
        <v>3</v>
      </c>
      <c r="E77" s="63">
        <v>1</v>
      </c>
      <c r="F77" s="58"/>
      <c r="G77" s="35"/>
    </row>
    <row r="78" spans="1:7" ht="22.5" customHeight="1" x14ac:dyDescent="0.35">
      <c r="A78" s="56"/>
      <c r="B78" s="33"/>
      <c r="C78" s="57"/>
      <c r="D78" s="33"/>
      <c r="E78" s="33"/>
      <c r="F78" s="58"/>
      <c r="G78" s="35"/>
    </row>
    <row r="79" spans="1:7" ht="22.5" customHeight="1" x14ac:dyDescent="0.35">
      <c r="A79" s="56" t="s">
        <v>1155</v>
      </c>
      <c r="B79" s="33"/>
      <c r="C79" s="57" t="s">
        <v>79</v>
      </c>
      <c r="D79" s="33"/>
      <c r="E79" s="33"/>
      <c r="F79" s="58"/>
      <c r="G79" s="35"/>
    </row>
    <row r="80" spans="1:7" ht="22.5" customHeight="1" x14ac:dyDescent="0.35">
      <c r="A80" s="56" t="s">
        <v>1156</v>
      </c>
      <c r="B80" s="33"/>
      <c r="C80" s="62" t="s">
        <v>67</v>
      </c>
      <c r="D80" s="63" t="s">
        <v>3</v>
      </c>
      <c r="E80" s="63">
        <v>1</v>
      </c>
      <c r="F80" s="58"/>
      <c r="G80" s="35"/>
    </row>
    <row r="81" spans="1:7" ht="22.5" customHeight="1" x14ac:dyDescent="0.35">
      <c r="A81" s="56" t="s">
        <v>1157</v>
      </c>
      <c r="B81" s="33"/>
      <c r="C81" s="62" t="s">
        <v>68</v>
      </c>
      <c r="D81" s="63" t="s">
        <v>3</v>
      </c>
      <c r="E81" s="63">
        <v>1</v>
      </c>
      <c r="F81" s="58"/>
      <c r="G81" s="35"/>
    </row>
    <row r="82" spans="1:7" ht="22.5" customHeight="1" x14ac:dyDescent="0.35">
      <c r="A82" s="56" t="s">
        <v>1158</v>
      </c>
      <c r="B82" s="33"/>
      <c r="C82" s="62" t="s">
        <v>69</v>
      </c>
      <c r="D82" s="63" t="s">
        <v>3</v>
      </c>
      <c r="E82" s="63">
        <v>1</v>
      </c>
      <c r="F82" s="58"/>
      <c r="G82" s="35"/>
    </row>
    <row r="83" spans="1:7" ht="22.5" customHeight="1" x14ac:dyDescent="0.35">
      <c r="A83" s="56" t="s">
        <v>1159</v>
      </c>
      <c r="B83" s="33"/>
      <c r="C83" s="62" t="s">
        <v>70</v>
      </c>
      <c r="D83" s="63" t="s">
        <v>3</v>
      </c>
      <c r="E83" s="63">
        <v>1</v>
      </c>
      <c r="F83" s="58"/>
      <c r="G83" s="35"/>
    </row>
    <row r="84" spans="1:7" ht="22.5" customHeight="1" x14ac:dyDescent="0.35">
      <c r="A84" s="56" t="s">
        <v>1160</v>
      </c>
      <c r="B84" s="33"/>
      <c r="C84" s="62" t="s">
        <v>71</v>
      </c>
      <c r="D84" s="63" t="s">
        <v>3</v>
      </c>
      <c r="E84" s="63">
        <v>1</v>
      </c>
      <c r="F84" s="58"/>
      <c r="G84" s="35"/>
    </row>
    <row r="85" spans="1:7" ht="22.5" customHeight="1" x14ac:dyDescent="0.35">
      <c r="A85" s="56"/>
      <c r="B85" s="33"/>
      <c r="C85" s="57"/>
      <c r="D85" s="33"/>
      <c r="E85" s="33"/>
      <c r="F85" s="58"/>
      <c r="G85" s="35"/>
    </row>
    <row r="86" spans="1:7" ht="22.5" customHeight="1" x14ac:dyDescent="0.35">
      <c r="A86" s="56" t="s">
        <v>1161</v>
      </c>
      <c r="B86" s="33"/>
      <c r="C86" s="57" t="str">
        <f>PROPER("NIPPLE GALVANISED LONGSCREW")</f>
        <v>Nipple Galvanised Longscrew</v>
      </c>
      <c r="D86" s="33"/>
      <c r="E86" s="33"/>
      <c r="F86" s="58"/>
      <c r="G86" s="35"/>
    </row>
    <row r="87" spans="1:7" ht="22.5" customHeight="1" x14ac:dyDescent="0.35">
      <c r="A87" s="56" t="s">
        <v>1162</v>
      </c>
      <c r="B87" s="33"/>
      <c r="C87" s="62" t="s">
        <v>67</v>
      </c>
      <c r="D87" s="63" t="s">
        <v>3</v>
      </c>
      <c r="E87" s="63">
        <v>1</v>
      </c>
      <c r="F87" s="58"/>
      <c r="G87" s="35"/>
    </row>
    <row r="88" spans="1:7" ht="22.5" customHeight="1" x14ac:dyDescent="0.35">
      <c r="A88" s="56" t="s">
        <v>1163</v>
      </c>
      <c r="B88" s="33"/>
      <c r="C88" s="62" t="s">
        <v>68</v>
      </c>
      <c r="D88" s="63" t="s">
        <v>3</v>
      </c>
      <c r="E88" s="63">
        <v>1</v>
      </c>
      <c r="F88" s="58"/>
      <c r="G88" s="35"/>
    </row>
    <row r="89" spans="1:7" ht="22.5" customHeight="1" x14ac:dyDescent="0.35">
      <c r="A89" s="56" t="s">
        <v>1164</v>
      </c>
      <c r="B89" s="33"/>
      <c r="C89" s="62" t="s">
        <v>69</v>
      </c>
      <c r="D89" s="63" t="s">
        <v>3</v>
      </c>
      <c r="E89" s="63">
        <v>1</v>
      </c>
      <c r="F89" s="58"/>
      <c r="G89" s="35"/>
    </row>
    <row r="90" spans="1:7" ht="22.5" customHeight="1" x14ac:dyDescent="0.35">
      <c r="A90" s="56" t="s">
        <v>1165</v>
      </c>
      <c r="B90" s="33"/>
      <c r="C90" s="62" t="s">
        <v>70</v>
      </c>
      <c r="D90" s="63" t="s">
        <v>3</v>
      </c>
      <c r="E90" s="63">
        <v>1</v>
      </c>
      <c r="F90" s="58"/>
      <c r="G90" s="35"/>
    </row>
    <row r="91" spans="1:7" ht="22.5" customHeight="1" thickBot="1" x14ac:dyDescent="0.4">
      <c r="A91" s="56" t="s">
        <v>1166</v>
      </c>
      <c r="B91" s="33"/>
      <c r="C91" s="62" t="s">
        <v>71</v>
      </c>
      <c r="D91" s="63" t="s">
        <v>3</v>
      </c>
      <c r="E91" s="63">
        <v>1</v>
      </c>
      <c r="F91" s="58"/>
      <c r="G91" s="35"/>
    </row>
    <row r="92" spans="1:7" ht="22.5" customHeight="1" thickBot="1" x14ac:dyDescent="0.4">
      <c r="A92" s="47" t="s">
        <v>1033</v>
      </c>
      <c r="B92" s="48"/>
      <c r="C92" s="49" t="s">
        <v>994</v>
      </c>
      <c r="D92" s="50"/>
      <c r="E92" s="50"/>
      <c r="F92" s="50"/>
      <c r="G92" s="51"/>
    </row>
    <row r="93" spans="1:7" ht="22.5" customHeight="1" thickBot="1" x14ac:dyDescent="0.4">
      <c r="A93" s="47" t="s">
        <v>1033</v>
      </c>
      <c r="B93" s="48"/>
      <c r="C93" s="49" t="s">
        <v>996</v>
      </c>
      <c r="D93" s="50"/>
      <c r="E93" s="50"/>
      <c r="F93" s="50"/>
      <c r="G93" s="51"/>
    </row>
    <row r="94" spans="1:7" ht="22.5" customHeight="1" x14ac:dyDescent="0.35">
      <c r="A94" s="56" t="s">
        <v>1167</v>
      </c>
      <c r="B94" s="33"/>
      <c r="C94" s="57" t="str">
        <f>PROPER("ADAPTOR GALVANISED SWAGE")</f>
        <v>Adaptor Galvanised Swage</v>
      </c>
      <c r="D94" s="33"/>
      <c r="E94" s="33"/>
      <c r="F94" s="58"/>
      <c r="G94" s="35"/>
    </row>
    <row r="95" spans="1:7" ht="22.5" customHeight="1" x14ac:dyDescent="0.35">
      <c r="A95" s="56" t="s">
        <v>1168</v>
      </c>
      <c r="B95" s="33"/>
      <c r="C95" s="62" t="s">
        <v>67</v>
      </c>
      <c r="D95" s="63" t="s">
        <v>3</v>
      </c>
      <c r="E95" s="63">
        <v>1</v>
      </c>
      <c r="F95" s="58"/>
      <c r="G95" s="35"/>
    </row>
    <row r="96" spans="1:7" ht="22.5" customHeight="1" x14ac:dyDescent="0.35">
      <c r="A96" s="56" t="s">
        <v>1169</v>
      </c>
      <c r="B96" s="33"/>
      <c r="C96" s="62" t="s">
        <v>68</v>
      </c>
      <c r="D96" s="63" t="s">
        <v>3</v>
      </c>
      <c r="E96" s="63">
        <v>1</v>
      </c>
      <c r="F96" s="58"/>
      <c r="G96" s="35"/>
    </row>
    <row r="97" spans="1:7" ht="22.5" customHeight="1" x14ac:dyDescent="0.35">
      <c r="A97" s="56" t="s">
        <v>1170</v>
      </c>
      <c r="B97" s="33"/>
      <c r="C97" s="62" t="s">
        <v>69</v>
      </c>
      <c r="D97" s="63" t="s">
        <v>3</v>
      </c>
      <c r="E97" s="63">
        <v>1</v>
      </c>
      <c r="F97" s="58"/>
      <c r="G97" s="35"/>
    </row>
    <row r="98" spans="1:7" ht="22.5" customHeight="1" x14ac:dyDescent="0.35">
      <c r="A98" s="56" t="s">
        <v>1171</v>
      </c>
      <c r="B98" s="33"/>
      <c r="C98" s="62" t="s">
        <v>70</v>
      </c>
      <c r="D98" s="63" t="s">
        <v>3</v>
      </c>
      <c r="E98" s="63">
        <v>1</v>
      </c>
      <c r="F98" s="58"/>
      <c r="G98" s="35"/>
    </row>
    <row r="99" spans="1:7" ht="22.5" customHeight="1" x14ac:dyDescent="0.35">
      <c r="A99" s="56" t="s">
        <v>1172</v>
      </c>
      <c r="B99" s="33"/>
      <c r="C99" s="62" t="s">
        <v>71</v>
      </c>
      <c r="D99" s="63" t="s">
        <v>3</v>
      </c>
      <c r="E99" s="63">
        <v>1</v>
      </c>
      <c r="F99" s="58"/>
      <c r="G99" s="35"/>
    </row>
    <row r="100" spans="1:7" ht="22.5" customHeight="1" x14ac:dyDescent="0.35">
      <c r="A100" s="56"/>
      <c r="B100" s="33"/>
      <c r="C100" s="57"/>
      <c r="D100" s="33"/>
      <c r="E100" s="33"/>
      <c r="F100" s="58"/>
      <c r="G100" s="35"/>
    </row>
    <row r="101" spans="1:7" ht="22.5" customHeight="1" x14ac:dyDescent="0.35">
      <c r="A101" s="56" t="s">
        <v>1173</v>
      </c>
      <c r="B101" s="33"/>
      <c r="C101" s="57" t="s">
        <v>80</v>
      </c>
      <c r="D101" s="33"/>
      <c r="E101" s="33"/>
      <c r="F101" s="58"/>
      <c r="G101" s="35"/>
    </row>
    <row r="102" spans="1:7" ht="22.5" customHeight="1" x14ac:dyDescent="0.35">
      <c r="A102" s="56" t="s">
        <v>1174</v>
      </c>
      <c r="B102" s="33"/>
      <c r="C102" s="62" t="s">
        <v>67</v>
      </c>
      <c r="D102" s="63" t="s">
        <v>3</v>
      </c>
      <c r="E102" s="63">
        <v>1</v>
      </c>
      <c r="F102" s="58"/>
      <c r="G102" s="35"/>
    </row>
    <row r="103" spans="1:7" ht="22.5" customHeight="1" x14ac:dyDescent="0.35">
      <c r="A103" s="56" t="s">
        <v>1175</v>
      </c>
      <c r="B103" s="33"/>
      <c r="C103" s="62" t="s">
        <v>68</v>
      </c>
      <c r="D103" s="63" t="s">
        <v>3</v>
      </c>
      <c r="E103" s="63">
        <v>1</v>
      </c>
      <c r="F103" s="58"/>
      <c r="G103" s="35"/>
    </row>
    <row r="104" spans="1:7" ht="22.5" customHeight="1" x14ac:dyDescent="0.35">
      <c r="A104" s="56" t="s">
        <v>1176</v>
      </c>
      <c r="B104" s="33"/>
      <c r="C104" s="62" t="s">
        <v>69</v>
      </c>
      <c r="D104" s="63" t="s">
        <v>3</v>
      </c>
      <c r="E104" s="63">
        <v>1</v>
      </c>
      <c r="F104" s="58"/>
      <c r="G104" s="35"/>
    </row>
    <row r="105" spans="1:7" ht="22.5" customHeight="1" x14ac:dyDescent="0.35">
      <c r="A105" s="56" t="s">
        <v>1177</v>
      </c>
      <c r="B105" s="33"/>
      <c r="C105" s="62" t="s">
        <v>70</v>
      </c>
      <c r="D105" s="63" t="s">
        <v>3</v>
      </c>
      <c r="E105" s="63">
        <v>1</v>
      </c>
      <c r="F105" s="58"/>
      <c r="G105" s="35"/>
    </row>
    <row r="106" spans="1:7" ht="22.5" customHeight="1" x14ac:dyDescent="0.35">
      <c r="A106" s="56" t="s">
        <v>1178</v>
      </c>
      <c r="B106" s="33"/>
      <c r="C106" s="62" t="s">
        <v>71</v>
      </c>
      <c r="D106" s="63" t="s">
        <v>3</v>
      </c>
      <c r="E106" s="63">
        <v>1</v>
      </c>
      <c r="F106" s="58"/>
      <c r="G106" s="35"/>
    </row>
    <row r="107" spans="1:7" ht="22.5" customHeight="1" x14ac:dyDescent="0.35">
      <c r="A107" s="56"/>
      <c r="B107" s="33"/>
      <c r="C107" s="57"/>
      <c r="D107" s="33"/>
      <c r="E107" s="33"/>
      <c r="F107" s="58"/>
      <c r="G107" s="35"/>
    </row>
    <row r="108" spans="1:7" ht="22.5" customHeight="1" x14ac:dyDescent="0.35">
      <c r="A108" s="56" t="s">
        <v>1179</v>
      </c>
      <c r="B108" s="33"/>
      <c r="C108" s="57" t="s">
        <v>81</v>
      </c>
      <c r="D108" s="33"/>
      <c r="E108" s="33"/>
      <c r="F108" s="58"/>
      <c r="G108" s="35"/>
    </row>
    <row r="109" spans="1:7" ht="22.5" customHeight="1" x14ac:dyDescent="0.35">
      <c r="A109" s="56" t="s">
        <v>1180</v>
      </c>
      <c r="B109" s="33"/>
      <c r="C109" s="62" t="s">
        <v>67</v>
      </c>
      <c r="D109" s="63" t="s">
        <v>3</v>
      </c>
      <c r="E109" s="63">
        <v>1</v>
      </c>
      <c r="F109" s="58"/>
      <c r="G109" s="35"/>
    </row>
    <row r="110" spans="1:7" ht="22.5" customHeight="1" x14ac:dyDescent="0.35">
      <c r="A110" s="56" t="s">
        <v>1181</v>
      </c>
      <c r="B110" s="33"/>
      <c r="C110" s="62" t="s">
        <v>68</v>
      </c>
      <c r="D110" s="63" t="s">
        <v>3</v>
      </c>
      <c r="E110" s="63">
        <v>1</v>
      </c>
      <c r="F110" s="58"/>
      <c r="G110" s="35"/>
    </row>
    <row r="111" spans="1:7" ht="22.5" customHeight="1" x14ac:dyDescent="0.35">
      <c r="A111" s="56" t="s">
        <v>1182</v>
      </c>
      <c r="B111" s="33"/>
      <c r="C111" s="62" t="s">
        <v>69</v>
      </c>
      <c r="D111" s="63" t="s">
        <v>3</v>
      </c>
      <c r="E111" s="63">
        <v>1</v>
      </c>
      <c r="F111" s="58"/>
      <c r="G111" s="35"/>
    </row>
    <row r="112" spans="1:7" ht="22.5" customHeight="1" x14ac:dyDescent="0.35">
      <c r="A112" s="56" t="s">
        <v>1183</v>
      </c>
      <c r="B112" s="33"/>
      <c r="C112" s="62" t="s">
        <v>70</v>
      </c>
      <c r="D112" s="63" t="s">
        <v>3</v>
      </c>
      <c r="E112" s="63">
        <v>1</v>
      </c>
      <c r="F112" s="58"/>
      <c r="G112" s="35"/>
    </row>
    <row r="113" spans="1:7" ht="22.5" customHeight="1" x14ac:dyDescent="0.35">
      <c r="A113" s="56" t="s">
        <v>1184</v>
      </c>
      <c r="B113" s="33"/>
      <c r="C113" s="62" t="s">
        <v>71</v>
      </c>
      <c r="D113" s="63" t="s">
        <v>3</v>
      </c>
      <c r="E113" s="63">
        <v>1</v>
      </c>
      <c r="F113" s="58"/>
      <c r="G113" s="35"/>
    </row>
    <row r="114" spans="1:7" ht="22.5" customHeight="1" x14ac:dyDescent="0.35">
      <c r="A114" s="56"/>
      <c r="B114" s="33"/>
      <c r="C114" s="62"/>
      <c r="D114" s="63"/>
      <c r="E114" s="63"/>
      <c r="F114" s="58"/>
      <c r="G114" s="35"/>
    </row>
    <row r="115" spans="1:7" ht="22.5" customHeight="1" x14ac:dyDescent="0.35">
      <c r="A115" s="65" t="s">
        <v>1185</v>
      </c>
      <c r="B115" s="33"/>
      <c r="C115" s="57" t="s">
        <v>82</v>
      </c>
      <c r="D115" s="33"/>
      <c r="E115" s="33"/>
      <c r="F115" s="58"/>
      <c r="G115" s="35"/>
    </row>
    <row r="116" spans="1:7" ht="22.5" customHeight="1" x14ac:dyDescent="0.35">
      <c r="A116" s="65" t="s">
        <v>1186</v>
      </c>
      <c r="B116" s="33"/>
      <c r="C116" s="62" t="s">
        <v>67</v>
      </c>
      <c r="D116" s="63" t="s">
        <v>3</v>
      </c>
      <c r="E116" s="63">
        <v>1</v>
      </c>
      <c r="F116" s="58"/>
      <c r="G116" s="35"/>
    </row>
    <row r="117" spans="1:7" ht="22.5" customHeight="1" x14ac:dyDescent="0.35">
      <c r="A117" s="65" t="s">
        <v>1187</v>
      </c>
      <c r="B117" s="33"/>
      <c r="C117" s="62" t="s">
        <v>68</v>
      </c>
      <c r="D117" s="63" t="s">
        <v>3</v>
      </c>
      <c r="E117" s="63">
        <v>1</v>
      </c>
      <c r="F117" s="58"/>
      <c r="G117" s="35"/>
    </row>
    <row r="118" spans="1:7" ht="22.5" customHeight="1" x14ac:dyDescent="0.35">
      <c r="A118" s="65" t="s">
        <v>1188</v>
      </c>
      <c r="B118" s="33"/>
      <c r="C118" s="62" t="s">
        <v>69</v>
      </c>
      <c r="D118" s="63" t="s">
        <v>3</v>
      </c>
      <c r="E118" s="63">
        <v>1</v>
      </c>
      <c r="F118" s="58"/>
      <c r="G118" s="35"/>
    </row>
    <row r="119" spans="1:7" ht="22.5" customHeight="1" x14ac:dyDescent="0.35">
      <c r="A119" s="65" t="s">
        <v>1189</v>
      </c>
      <c r="B119" s="33"/>
      <c r="C119" s="62" t="s">
        <v>70</v>
      </c>
      <c r="D119" s="63" t="s">
        <v>3</v>
      </c>
      <c r="E119" s="63">
        <v>1</v>
      </c>
      <c r="F119" s="58"/>
      <c r="G119" s="35"/>
    </row>
    <row r="120" spans="1:7" ht="22.5" customHeight="1" x14ac:dyDescent="0.35">
      <c r="A120" s="65" t="s">
        <v>1190</v>
      </c>
      <c r="B120" s="33"/>
      <c r="C120" s="62" t="s">
        <v>71</v>
      </c>
      <c r="D120" s="63" t="s">
        <v>3</v>
      </c>
      <c r="E120" s="63">
        <v>1</v>
      </c>
      <c r="F120" s="58"/>
      <c r="G120" s="35"/>
    </row>
    <row r="121" spans="1:7" ht="22.5" customHeight="1" x14ac:dyDescent="0.35">
      <c r="A121" s="56"/>
      <c r="B121" s="33"/>
      <c r="C121" s="62"/>
      <c r="D121" s="63"/>
      <c r="E121" s="63"/>
      <c r="F121" s="58"/>
      <c r="G121" s="35"/>
    </row>
    <row r="122" spans="1:7" ht="22.5" customHeight="1" thickBot="1" x14ac:dyDescent="0.4">
      <c r="A122" s="56"/>
      <c r="B122" s="33"/>
      <c r="C122" s="62"/>
      <c r="D122" s="63"/>
      <c r="E122" s="63"/>
      <c r="F122" s="58"/>
      <c r="G122" s="35"/>
    </row>
    <row r="123" spans="1:7" ht="22.5" customHeight="1" thickBot="1" x14ac:dyDescent="0.4">
      <c r="A123" s="47" t="s">
        <v>1033</v>
      </c>
      <c r="B123" s="48"/>
      <c r="C123" s="49" t="s">
        <v>994</v>
      </c>
      <c r="D123" s="50"/>
      <c r="E123" s="50"/>
      <c r="F123" s="50"/>
      <c r="G123" s="51"/>
    </row>
    <row r="124" spans="1:7" ht="22.5" customHeight="1" thickBot="1" x14ac:dyDescent="0.4">
      <c r="A124" s="47" t="s">
        <v>1033</v>
      </c>
      <c r="B124" s="48"/>
      <c r="C124" s="49" t="s">
        <v>996</v>
      </c>
      <c r="D124" s="50"/>
      <c r="E124" s="50"/>
      <c r="F124" s="50"/>
      <c r="G124" s="51"/>
    </row>
    <row r="125" spans="1:7" ht="22.5" customHeight="1" x14ac:dyDescent="0.35">
      <c r="A125" s="65" t="s">
        <v>1191</v>
      </c>
      <c r="B125" s="33"/>
      <c r="C125" s="57" t="s">
        <v>83</v>
      </c>
      <c r="D125" s="33"/>
      <c r="E125" s="33"/>
      <c r="F125" s="58"/>
      <c r="G125" s="35"/>
    </row>
    <row r="126" spans="1:7" ht="22.5" customHeight="1" x14ac:dyDescent="0.35">
      <c r="A126" s="65" t="s">
        <v>1192</v>
      </c>
      <c r="B126" s="33"/>
      <c r="C126" s="62" t="s">
        <v>67</v>
      </c>
      <c r="D126" s="63" t="s">
        <v>3</v>
      </c>
      <c r="E126" s="63">
        <v>1</v>
      </c>
      <c r="F126" s="58"/>
      <c r="G126" s="35"/>
    </row>
    <row r="127" spans="1:7" ht="22.5" customHeight="1" x14ac:dyDescent="0.35">
      <c r="A127" s="65" t="s">
        <v>1193</v>
      </c>
      <c r="B127" s="33"/>
      <c r="C127" s="62" t="s">
        <v>68</v>
      </c>
      <c r="D127" s="63" t="s">
        <v>3</v>
      </c>
      <c r="E127" s="63">
        <v>1</v>
      </c>
      <c r="F127" s="58"/>
      <c r="G127" s="35"/>
    </row>
    <row r="128" spans="1:7" ht="22.5" customHeight="1" x14ac:dyDescent="0.35">
      <c r="A128" s="65" t="s">
        <v>1194</v>
      </c>
      <c r="B128" s="33"/>
      <c r="C128" s="62" t="s">
        <v>69</v>
      </c>
      <c r="D128" s="63" t="s">
        <v>3</v>
      </c>
      <c r="E128" s="63">
        <v>1</v>
      </c>
      <c r="F128" s="58"/>
      <c r="G128" s="35"/>
    </row>
    <row r="129" spans="1:7" ht="22.5" customHeight="1" x14ac:dyDescent="0.35">
      <c r="A129" s="65" t="s">
        <v>1195</v>
      </c>
      <c r="B129" s="33"/>
      <c r="C129" s="62" t="s">
        <v>70</v>
      </c>
      <c r="D129" s="63" t="s">
        <v>3</v>
      </c>
      <c r="E129" s="63">
        <v>1</v>
      </c>
      <c r="F129" s="58"/>
      <c r="G129" s="35"/>
    </row>
    <row r="130" spans="1:7" ht="22.5" customHeight="1" x14ac:dyDescent="0.35">
      <c r="A130" s="65" t="s">
        <v>1196</v>
      </c>
      <c r="B130" s="33"/>
      <c r="C130" s="62" t="s">
        <v>71</v>
      </c>
      <c r="D130" s="63" t="s">
        <v>3</v>
      </c>
      <c r="E130" s="63">
        <v>1</v>
      </c>
      <c r="F130" s="58"/>
      <c r="G130" s="35"/>
    </row>
    <row r="131" spans="1:7" ht="22.5" customHeight="1" x14ac:dyDescent="0.35">
      <c r="A131" s="56"/>
      <c r="B131" s="33"/>
      <c r="C131" s="57"/>
      <c r="D131" s="33"/>
      <c r="E131" s="33"/>
      <c r="F131" s="58"/>
      <c r="G131" s="35"/>
    </row>
    <row r="132" spans="1:7" ht="22.5" customHeight="1" x14ac:dyDescent="0.35">
      <c r="A132" s="65" t="s">
        <v>1197</v>
      </c>
      <c r="B132" s="33"/>
      <c r="C132" s="57" t="s">
        <v>84</v>
      </c>
      <c r="D132" s="33"/>
      <c r="E132" s="33"/>
      <c r="F132" s="58"/>
      <c r="G132" s="35"/>
    </row>
    <row r="133" spans="1:7" ht="22.5" customHeight="1" x14ac:dyDescent="0.35">
      <c r="A133" s="65" t="s">
        <v>1198</v>
      </c>
      <c r="B133" s="33"/>
      <c r="C133" s="62" t="s">
        <v>64</v>
      </c>
      <c r="D133" s="63" t="s">
        <v>3</v>
      </c>
      <c r="E133" s="63">
        <v>1</v>
      </c>
      <c r="F133" s="58"/>
      <c r="G133" s="35"/>
    </row>
    <row r="134" spans="1:7" ht="22.5" customHeight="1" x14ac:dyDescent="0.35">
      <c r="A134" s="65" t="s">
        <v>1199</v>
      </c>
      <c r="B134" s="33"/>
      <c r="C134" s="62" t="s">
        <v>65</v>
      </c>
      <c r="D134" s="63" t="s">
        <v>3</v>
      </c>
      <c r="E134" s="63">
        <v>1</v>
      </c>
      <c r="F134" s="58"/>
      <c r="G134" s="35"/>
    </row>
    <row r="135" spans="1:7" ht="22.5" customHeight="1" x14ac:dyDescent="0.35">
      <c r="A135" s="65" t="s">
        <v>1200</v>
      </c>
      <c r="B135" s="33"/>
      <c r="C135" s="62" t="s">
        <v>66</v>
      </c>
      <c r="D135" s="63" t="s">
        <v>3</v>
      </c>
      <c r="E135" s="63">
        <v>1</v>
      </c>
      <c r="F135" s="58"/>
      <c r="G135" s="35"/>
    </row>
    <row r="136" spans="1:7" ht="22.5" customHeight="1" x14ac:dyDescent="0.35">
      <c r="A136" s="65" t="s">
        <v>1201</v>
      </c>
      <c r="B136" s="33"/>
      <c r="C136" s="62" t="s">
        <v>67</v>
      </c>
      <c r="D136" s="63" t="s">
        <v>3</v>
      </c>
      <c r="E136" s="63">
        <v>1</v>
      </c>
      <c r="F136" s="58"/>
      <c r="G136" s="35"/>
    </row>
    <row r="137" spans="1:7" ht="22.5" customHeight="1" x14ac:dyDescent="0.35">
      <c r="A137" s="65" t="s">
        <v>1202</v>
      </c>
      <c r="B137" s="33"/>
      <c r="C137" s="62" t="s">
        <v>68</v>
      </c>
      <c r="D137" s="63" t="s">
        <v>3</v>
      </c>
      <c r="E137" s="63">
        <v>1</v>
      </c>
      <c r="F137" s="58"/>
      <c r="G137" s="35"/>
    </row>
    <row r="138" spans="1:7" ht="22.5" customHeight="1" x14ac:dyDescent="0.35">
      <c r="A138" s="65" t="s">
        <v>1203</v>
      </c>
      <c r="B138" s="33"/>
      <c r="C138" s="62" t="s">
        <v>69</v>
      </c>
      <c r="D138" s="63" t="s">
        <v>3</v>
      </c>
      <c r="E138" s="63">
        <v>1</v>
      </c>
      <c r="F138" s="58"/>
      <c r="G138" s="35"/>
    </row>
    <row r="139" spans="1:7" ht="22.5" customHeight="1" x14ac:dyDescent="0.35">
      <c r="A139" s="65" t="s">
        <v>1204</v>
      </c>
      <c r="B139" s="33"/>
      <c r="C139" s="62" t="s">
        <v>70</v>
      </c>
      <c r="D139" s="63" t="s">
        <v>3</v>
      </c>
      <c r="E139" s="63">
        <v>1</v>
      </c>
      <c r="F139" s="58"/>
      <c r="G139" s="35"/>
    </row>
    <row r="140" spans="1:7" ht="22.5" customHeight="1" x14ac:dyDescent="0.35">
      <c r="A140" s="65" t="s">
        <v>1205</v>
      </c>
      <c r="B140" s="33"/>
      <c r="C140" s="62" t="s">
        <v>71</v>
      </c>
      <c r="D140" s="63" t="s">
        <v>3</v>
      </c>
      <c r="E140" s="63">
        <v>1</v>
      </c>
      <c r="F140" s="58"/>
      <c r="G140" s="35"/>
    </row>
    <row r="141" spans="1:7" ht="22.5" customHeight="1" x14ac:dyDescent="0.35">
      <c r="A141" s="65"/>
      <c r="B141" s="33"/>
      <c r="C141" s="62"/>
      <c r="D141" s="63"/>
      <c r="E141" s="63"/>
      <c r="F141" s="58"/>
      <c r="G141" s="35"/>
    </row>
    <row r="142" spans="1:7" ht="22.5" customHeight="1" x14ac:dyDescent="0.35">
      <c r="A142" s="65" t="s">
        <v>1206</v>
      </c>
      <c r="B142" s="33"/>
      <c r="C142" s="57" t="s">
        <v>85</v>
      </c>
      <c r="D142" s="33"/>
      <c r="E142" s="33"/>
      <c r="F142" s="58"/>
      <c r="G142" s="35"/>
    </row>
    <row r="143" spans="1:7" ht="22.5" customHeight="1" x14ac:dyDescent="0.35">
      <c r="A143" s="65" t="s">
        <v>1207</v>
      </c>
      <c r="B143" s="33"/>
      <c r="C143" s="62" t="s">
        <v>67</v>
      </c>
      <c r="D143" s="63" t="s">
        <v>3</v>
      </c>
      <c r="E143" s="63">
        <v>1</v>
      </c>
      <c r="F143" s="58"/>
      <c r="G143" s="35"/>
    </row>
    <row r="144" spans="1:7" ht="22.5" customHeight="1" x14ac:dyDescent="0.35">
      <c r="A144" s="65" t="s">
        <v>1208</v>
      </c>
      <c r="B144" s="33"/>
      <c r="C144" s="62" t="s">
        <v>68</v>
      </c>
      <c r="D144" s="63" t="s">
        <v>3</v>
      </c>
      <c r="E144" s="63">
        <v>1</v>
      </c>
      <c r="F144" s="58"/>
      <c r="G144" s="35"/>
    </row>
    <row r="145" spans="1:7" ht="22.5" customHeight="1" x14ac:dyDescent="0.35">
      <c r="A145" s="65" t="s">
        <v>1209</v>
      </c>
      <c r="B145" s="33"/>
      <c r="C145" s="62" t="s">
        <v>69</v>
      </c>
      <c r="D145" s="63" t="s">
        <v>3</v>
      </c>
      <c r="E145" s="63">
        <v>1</v>
      </c>
      <c r="F145" s="58"/>
      <c r="G145" s="35"/>
    </row>
    <row r="146" spans="1:7" ht="22.5" customHeight="1" x14ac:dyDescent="0.35">
      <c r="A146" s="65" t="s">
        <v>1210</v>
      </c>
      <c r="B146" s="33"/>
      <c r="C146" s="62" t="s">
        <v>70</v>
      </c>
      <c r="D146" s="63" t="s">
        <v>3</v>
      </c>
      <c r="E146" s="63">
        <v>1</v>
      </c>
      <c r="F146" s="58"/>
      <c r="G146" s="35"/>
    </row>
    <row r="147" spans="1:7" ht="22.5" customHeight="1" x14ac:dyDescent="0.35">
      <c r="A147" s="65" t="s">
        <v>1211</v>
      </c>
      <c r="B147" s="33"/>
      <c r="C147" s="62" t="s">
        <v>71</v>
      </c>
      <c r="D147" s="63" t="s">
        <v>3</v>
      </c>
      <c r="E147" s="63">
        <v>1</v>
      </c>
      <c r="F147" s="58"/>
      <c r="G147" s="35"/>
    </row>
    <row r="148" spans="1:7" ht="22.5" customHeight="1" x14ac:dyDescent="0.35">
      <c r="A148" s="65"/>
      <c r="B148" s="33"/>
      <c r="C148" s="62"/>
      <c r="D148" s="63"/>
      <c r="E148" s="63"/>
      <c r="F148" s="58"/>
      <c r="G148" s="35"/>
    </row>
    <row r="149" spans="1:7" ht="22.5" customHeight="1" x14ac:dyDescent="0.35">
      <c r="A149" s="65" t="s">
        <v>1212</v>
      </c>
      <c r="B149" s="33"/>
      <c r="C149" s="57" t="s">
        <v>86</v>
      </c>
      <c r="D149" s="33"/>
      <c r="E149" s="33"/>
      <c r="F149" s="58"/>
      <c r="G149" s="35"/>
    </row>
    <row r="150" spans="1:7" ht="22.5" customHeight="1" x14ac:dyDescent="0.35">
      <c r="A150" s="65" t="s">
        <v>1213</v>
      </c>
      <c r="B150" s="33"/>
      <c r="C150" s="62" t="s">
        <v>67</v>
      </c>
      <c r="D150" s="63" t="s">
        <v>3</v>
      </c>
      <c r="E150" s="63">
        <v>1</v>
      </c>
      <c r="F150" s="58"/>
      <c r="G150" s="35"/>
    </row>
    <row r="151" spans="1:7" ht="22.5" customHeight="1" x14ac:dyDescent="0.35">
      <c r="A151" s="65" t="s">
        <v>1214</v>
      </c>
      <c r="B151" s="33"/>
      <c r="C151" s="62" t="s">
        <v>68</v>
      </c>
      <c r="D151" s="63" t="s">
        <v>3</v>
      </c>
      <c r="E151" s="63">
        <v>1</v>
      </c>
      <c r="F151" s="58"/>
      <c r="G151" s="35"/>
    </row>
    <row r="152" spans="1:7" ht="22.5" customHeight="1" x14ac:dyDescent="0.35">
      <c r="A152" s="65" t="s">
        <v>1215</v>
      </c>
      <c r="B152" s="33"/>
      <c r="C152" s="62" t="s">
        <v>69</v>
      </c>
      <c r="D152" s="63" t="s">
        <v>3</v>
      </c>
      <c r="E152" s="63">
        <v>1</v>
      </c>
      <c r="F152" s="58"/>
      <c r="G152" s="35"/>
    </row>
    <row r="153" spans="1:7" ht="22.5" customHeight="1" thickBot="1" x14ac:dyDescent="0.4">
      <c r="A153" s="65" t="s">
        <v>1216</v>
      </c>
      <c r="B153" s="33"/>
      <c r="C153" s="62" t="s">
        <v>70</v>
      </c>
      <c r="D153" s="63" t="s">
        <v>3</v>
      </c>
      <c r="E153" s="63">
        <v>1</v>
      </c>
      <c r="F153" s="58"/>
      <c r="G153" s="35"/>
    </row>
    <row r="154" spans="1:7" ht="22.5" customHeight="1" thickBot="1" x14ac:dyDescent="0.4">
      <c r="A154" s="47" t="s">
        <v>1033</v>
      </c>
      <c r="B154" s="48"/>
      <c r="C154" s="49" t="s">
        <v>994</v>
      </c>
      <c r="D154" s="50"/>
      <c r="E154" s="50"/>
      <c r="F154" s="50"/>
      <c r="G154" s="51"/>
    </row>
    <row r="155" spans="1:7" ht="22.5" customHeight="1" thickBot="1" x14ac:dyDescent="0.4">
      <c r="A155" s="47" t="s">
        <v>1033</v>
      </c>
      <c r="B155" s="48"/>
      <c r="C155" s="49" t="s">
        <v>996</v>
      </c>
      <c r="D155" s="50"/>
      <c r="E155" s="50"/>
      <c r="F155" s="50"/>
      <c r="G155" s="51"/>
    </row>
    <row r="156" spans="1:7" ht="22.5" customHeight="1" x14ac:dyDescent="0.35">
      <c r="A156" s="65" t="s">
        <v>1217</v>
      </c>
      <c r="B156" s="33"/>
      <c r="C156" s="62" t="s">
        <v>71</v>
      </c>
      <c r="D156" s="63" t="s">
        <v>3</v>
      </c>
      <c r="E156" s="63">
        <v>1</v>
      </c>
      <c r="F156" s="58"/>
      <c r="G156" s="35"/>
    </row>
    <row r="157" spans="1:7" ht="22.5" customHeight="1" x14ac:dyDescent="0.35">
      <c r="A157" s="65"/>
      <c r="B157" s="33"/>
      <c r="C157" s="62"/>
      <c r="D157" s="63"/>
      <c r="E157" s="63"/>
      <c r="F157" s="58"/>
      <c r="G157" s="35"/>
    </row>
    <row r="158" spans="1:7" ht="22.5" customHeight="1" x14ac:dyDescent="0.35">
      <c r="A158" s="65" t="s">
        <v>1218</v>
      </c>
      <c r="B158" s="33"/>
      <c r="C158" s="57" t="s">
        <v>87</v>
      </c>
      <c r="D158" s="33"/>
      <c r="E158" s="33"/>
      <c r="F158" s="58"/>
      <c r="G158" s="35"/>
    </row>
    <row r="159" spans="1:7" ht="22.5" customHeight="1" x14ac:dyDescent="0.35">
      <c r="A159" s="65" t="s">
        <v>1219</v>
      </c>
      <c r="B159" s="33"/>
      <c r="C159" s="60" t="s">
        <v>88</v>
      </c>
      <c r="D159" s="61" t="s">
        <v>3</v>
      </c>
      <c r="E159" s="61">
        <v>1</v>
      </c>
      <c r="F159" s="58"/>
      <c r="G159" s="35"/>
    </row>
    <row r="160" spans="1:7" ht="22.5" customHeight="1" x14ac:dyDescent="0.35">
      <c r="A160" s="65" t="s">
        <v>1220</v>
      </c>
      <c r="B160" s="33"/>
      <c r="C160" s="62" t="s">
        <v>89</v>
      </c>
      <c r="D160" s="63" t="s">
        <v>3</v>
      </c>
      <c r="E160" s="63">
        <v>1</v>
      </c>
      <c r="F160" s="58"/>
      <c r="G160" s="35"/>
    </row>
    <row r="161" spans="1:7" ht="22.5" customHeight="1" x14ac:dyDescent="0.35">
      <c r="A161" s="65" t="s">
        <v>1221</v>
      </c>
      <c r="B161" s="33"/>
      <c r="C161" s="62" t="s">
        <v>90</v>
      </c>
      <c r="D161" s="63" t="s">
        <v>3</v>
      </c>
      <c r="E161" s="63">
        <v>1</v>
      </c>
      <c r="F161" s="58"/>
      <c r="G161" s="35"/>
    </row>
    <row r="162" spans="1:7" ht="22.5" customHeight="1" x14ac:dyDescent="0.35">
      <c r="A162" s="65" t="s">
        <v>1222</v>
      </c>
      <c r="B162" s="33"/>
      <c r="C162" s="62" t="s">
        <v>91</v>
      </c>
      <c r="D162" s="63" t="s">
        <v>3</v>
      </c>
      <c r="E162" s="63">
        <v>1</v>
      </c>
      <c r="F162" s="58"/>
      <c r="G162" s="35"/>
    </row>
    <row r="163" spans="1:7" ht="22.5" customHeight="1" x14ac:dyDescent="0.35">
      <c r="A163" s="65" t="s">
        <v>1223</v>
      </c>
      <c r="B163" s="33"/>
      <c r="C163" s="62" t="s">
        <v>92</v>
      </c>
      <c r="D163" s="63" t="s">
        <v>3</v>
      </c>
      <c r="E163" s="63">
        <v>1</v>
      </c>
      <c r="F163" s="58"/>
      <c r="G163" s="35"/>
    </row>
    <row r="164" spans="1:7" ht="22.5" customHeight="1" x14ac:dyDescent="0.35">
      <c r="A164" s="65" t="s">
        <v>1224</v>
      </c>
      <c r="B164" s="33"/>
      <c r="C164" s="62" t="s">
        <v>93</v>
      </c>
      <c r="D164" s="63" t="s">
        <v>3</v>
      </c>
      <c r="E164" s="63">
        <v>1</v>
      </c>
      <c r="F164" s="58"/>
      <c r="G164" s="35"/>
    </row>
    <row r="165" spans="1:7" ht="22.5" customHeight="1" x14ac:dyDescent="0.35">
      <c r="A165" s="65" t="s">
        <v>1225</v>
      </c>
      <c r="B165" s="33"/>
      <c r="C165" s="62" t="s">
        <v>94</v>
      </c>
      <c r="D165" s="63" t="s">
        <v>3</v>
      </c>
      <c r="E165" s="63">
        <v>1</v>
      </c>
      <c r="F165" s="58"/>
      <c r="G165" s="35"/>
    </row>
    <row r="166" spans="1:7" ht="22.5" customHeight="1" x14ac:dyDescent="0.35">
      <c r="A166" s="65" t="s">
        <v>1226</v>
      </c>
      <c r="B166" s="33"/>
      <c r="C166" s="62" t="s">
        <v>95</v>
      </c>
      <c r="D166" s="63" t="s">
        <v>3</v>
      </c>
      <c r="E166" s="63">
        <v>1</v>
      </c>
      <c r="F166" s="58"/>
      <c r="G166" s="35"/>
    </row>
    <row r="167" spans="1:7" ht="22.5" customHeight="1" x14ac:dyDescent="0.35">
      <c r="A167" s="65" t="s">
        <v>1227</v>
      </c>
      <c r="B167" s="33"/>
      <c r="C167" s="60" t="s">
        <v>96</v>
      </c>
      <c r="D167" s="61" t="s">
        <v>3</v>
      </c>
      <c r="E167" s="61">
        <v>1</v>
      </c>
      <c r="F167" s="58"/>
      <c r="G167" s="35"/>
    </row>
    <row r="168" spans="1:7" ht="22.5" customHeight="1" x14ac:dyDescent="0.35">
      <c r="A168" s="65" t="s">
        <v>1228</v>
      </c>
      <c r="B168" s="33"/>
      <c r="C168" s="62" t="s">
        <v>97</v>
      </c>
      <c r="D168" s="63" t="s">
        <v>3</v>
      </c>
      <c r="E168" s="63">
        <v>1</v>
      </c>
      <c r="F168" s="58"/>
      <c r="G168" s="35"/>
    </row>
    <row r="169" spans="1:7" ht="22.5" customHeight="1" x14ac:dyDescent="0.35">
      <c r="A169" s="56"/>
      <c r="B169" s="33"/>
      <c r="C169" s="57"/>
      <c r="D169" s="33"/>
      <c r="E169" s="33"/>
      <c r="F169" s="58"/>
      <c r="G169" s="35"/>
    </row>
    <row r="170" spans="1:7" ht="22.5" customHeight="1" x14ac:dyDescent="0.35">
      <c r="A170" s="65" t="s">
        <v>1229</v>
      </c>
      <c r="B170" s="33"/>
      <c r="C170" s="57" t="s">
        <v>98</v>
      </c>
      <c r="D170" s="33"/>
      <c r="E170" s="33"/>
      <c r="F170" s="58"/>
      <c r="G170" s="35"/>
    </row>
    <row r="171" spans="1:7" ht="22.5" customHeight="1" x14ac:dyDescent="0.35">
      <c r="A171" s="65" t="s">
        <v>1230</v>
      </c>
      <c r="B171" s="33"/>
      <c r="C171" s="60" t="s">
        <v>88</v>
      </c>
      <c r="D171" s="61" t="s">
        <v>3</v>
      </c>
      <c r="E171" s="61">
        <v>1</v>
      </c>
      <c r="F171" s="58"/>
      <c r="G171" s="35"/>
    </row>
    <row r="172" spans="1:7" ht="22.5" customHeight="1" x14ac:dyDescent="0.35">
      <c r="A172" s="65" t="s">
        <v>1231</v>
      </c>
      <c r="B172" s="33"/>
      <c r="C172" s="62" t="s">
        <v>89</v>
      </c>
      <c r="D172" s="63" t="s">
        <v>3</v>
      </c>
      <c r="E172" s="63">
        <v>1</v>
      </c>
      <c r="F172" s="58"/>
      <c r="G172" s="35"/>
    </row>
    <row r="173" spans="1:7" ht="22.5" customHeight="1" x14ac:dyDescent="0.35">
      <c r="A173" s="65" t="s">
        <v>1232</v>
      </c>
      <c r="B173" s="33"/>
      <c r="C173" s="62" t="s">
        <v>90</v>
      </c>
      <c r="D173" s="63" t="s">
        <v>3</v>
      </c>
      <c r="E173" s="63">
        <v>1</v>
      </c>
      <c r="F173" s="58"/>
      <c r="G173" s="35"/>
    </row>
    <row r="174" spans="1:7" ht="22.5" customHeight="1" x14ac:dyDescent="0.35">
      <c r="A174" s="65" t="s">
        <v>1233</v>
      </c>
      <c r="B174" s="33"/>
      <c r="C174" s="62" t="s">
        <v>91</v>
      </c>
      <c r="D174" s="63" t="s">
        <v>3</v>
      </c>
      <c r="E174" s="63">
        <v>1</v>
      </c>
      <c r="F174" s="58"/>
      <c r="G174" s="35"/>
    </row>
    <row r="175" spans="1:7" ht="22.5" customHeight="1" x14ac:dyDescent="0.35">
      <c r="A175" s="65" t="s">
        <v>1234</v>
      </c>
      <c r="B175" s="33"/>
      <c r="C175" s="62" t="s">
        <v>92</v>
      </c>
      <c r="D175" s="63" t="s">
        <v>3</v>
      </c>
      <c r="E175" s="63">
        <v>1</v>
      </c>
      <c r="F175" s="58"/>
      <c r="G175" s="35"/>
    </row>
    <row r="176" spans="1:7" ht="22.5" customHeight="1" x14ac:dyDescent="0.35">
      <c r="A176" s="65" t="s">
        <v>1235</v>
      </c>
      <c r="B176" s="33"/>
      <c r="C176" s="62" t="s">
        <v>93</v>
      </c>
      <c r="D176" s="63" t="s">
        <v>3</v>
      </c>
      <c r="E176" s="63">
        <v>1</v>
      </c>
      <c r="F176" s="58"/>
      <c r="G176" s="35"/>
    </row>
    <row r="177" spans="1:7" ht="22.5" customHeight="1" x14ac:dyDescent="0.35">
      <c r="A177" s="65" t="s">
        <v>1236</v>
      </c>
      <c r="B177" s="33"/>
      <c r="C177" s="62" t="s">
        <v>94</v>
      </c>
      <c r="D177" s="63" t="s">
        <v>3</v>
      </c>
      <c r="E177" s="63">
        <v>1</v>
      </c>
      <c r="F177" s="58"/>
      <c r="G177" s="35"/>
    </row>
    <row r="178" spans="1:7" ht="22.5" customHeight="1" x14ac:dyDescent="0.35">
      <c r="A178" s="65" t="s">
        <v>1237</v>
      </c>
      <c r="B178" s="33"/>
      <c r="C178" s="62" t="s">
        <v>95</v>
      </c>
      <c r="D178" s="63" t="s">
        <v>3</v>
      </c>
      <c r="E178" s="63">
        <v>1</v>
      </c>
      <c r="F178" s="58"/>
      <c r="G178" s="35"/>
    </row>
    <row r="179" spans="1:7" ht="22.5" customHeight="1" x14ac:dyDescent="0.35">
      <c r="A179" s="65" t="s">
        <v>1238</v>
      </c>
      <c r="B179" s="33"/>
      <c r="C179" s="60" t="s">
        <v>96</v>
      </c>
      <c r="D179" s="61" t="s">
        <v>3</v>
      </c>
      <c r="E179" s="61">
        <v>1</v>
      </c>
      <c r="F179" s="58"/>
      <c r="G179" s="35"/>
    </row>
    <row r="180" spans="1:7" ht="22.5" customHeight="1" x14ac:dyDescent="0.35">
      <c r="A180" s="65" t="s">
        <v>1239</v>
      </c>
      <c r="B180" s="33"/>
      <c r="C180" s="62" t="s">
        <v>97</v>
      </c>
      <c r="D180" s="63" t="s">
        <v>3</v>
      </c>
      <c r="E180" s="63">
        <v>1</v>
      </c>
      <c r="F180" s="58"/>
      <c r="G180" s="35"/>
    </row>
    <row r="181" spans="1:7" ht="22.5" customHeight="1" x14ac:dyDescent="0.35">
      <c r="A181" s="56"/>
      <c r="B181" s="33"/>
      <c r="C181" s="57"/>
      <c r="D181" s="33"/>
      <c r="E181" s="33"/>
      <c r="F181" s="58"/>
      <c r="G181" s="35"/>
    </row>
    <row r="182" spans="1:7" ht="22.5" customHeight="1" x14ac:dyDescent="0.35">
      <c r="A182" s="65" t="s">
        <v>1240</v>
      </c>
      <c r="B182" s="33"/>
      <c r="C182" s="57" t="s">
        <v>99</v>
      </c>
      <c r="D182" s="33"/>
      <c r="E182" s="33"/>
      <c r="F182" s="58"/>
      <c r="G182" s="35"/>
    </row>
    <row r="183" spans="1:7" ht="22.5" customHeight="1" x14ac:dyDescent="0.35">
      <c r="A183" s="65" t="s">
        <v>1241</v>
      </c>
      <c r="B183" s="33"/>
      <c r="C183" s="62" t="s">
        <v>100</v>
      </c>
      <c r="D183" s="63" t="s">
        <v>3</v>
      </c>
      <c r="E183" s="63">
        <v>1</v>
      </c>
      <c r="F183" s="58"/>
      <c r="G183" s="35"/>
    </row>
    <row r="184" spans="1:7" ht="22.5" customHeight="1" thickBot="1" x14ac:dyDescent="0.4">
      <c r="A184" s="65" t="s">
        <v>1242</v>
      </c>
      <c r="B184" s="33"/>
      <c r="C184" s="62" t="s">
        <v>101</v>
      </c>
      <c r="D184" s="63" t="s">
        <v>3</v>
      </c>
      <c r="E184" s="63">
        <v>1</v>
      </c>
      <c r="F184" s="58"/>
      <c r="G184" s="35"/>
    </row>
    <row r="185" spans="1:7" ht="22.5" customHeight="1" thickBot="1" x14ac:dyDescent="0.4">
      <c r="A185" s="47" t="s">
        <v>1033</v>
      </c>
      <c r="B185" s="48"/>
      <c r="C185" s="49" t="s">
        <v>994</v>
      </c>
      <c r="D185" s="50"/>
      <c r="E185" s="50"/>
      <c r="F185" s="50"/>
      <c r="G185" s="51"/>
    </row>
    <row r="186" spans="1:7" ht="22.5" customHeight="1" thickBot="1" x14ac:dyDescent="0.4">
      <c r="A186" s="47" t="s">
        <v>1033</v>
      </c>
      <c r="B186" s="48"/>
      <c r="C186" s="49" t="s">
        <v>996</v>
      </c>
      <c r="D186" s="50"/>
      <c r="E186" s="50"/>
      <c r="F186" s="50"/>
      <c r="G186" s="51"/>
    </row>
    <row r="187" spans="1:7" ht="22.5" customHeight="1" x14ac:dyDescent="0.35">
      <c r="A187" s="65" t="s">
        <v>1243</v>
      </c>
      <c r="B187" s="33"/>
      <c r="C187" s="60" t="s">
        <v>102</v>
      </c>
      <c r="D187" s="61" t="s">
        <v>3</v>
      </c>
      <c r="E187" s="61">
        <v>1</v>
      </c>
      <c r="F187" s="58"/>
      <c r="G187" s="35"/>
    </row>
    <row r="188" spans="1:7" ht="22.5" customHeight="1" x14ac:dyDescent="0.35">
      <c r="A188" s="65" t="s">
        <v>1244</v>
      </c>
      <c r="B188" s="33"/>
      <c r="C188" s="62" t="s">
        <v>103</v>
      </c>
      <c r="D188" s="63" t="s">
        <v>3</v>
      </c>
      <c r="E188" s="63">
        <v>1</v>
      </c>
      <c r="F188" s="58"/>
      <c r="G188" s="35"/>
    </row>
    <row r="189" spans="1:7" ht="22.5" customHeight="1" x14ac:dyDescent="0.35">
      <c r="A189" s="65" t="s">
        <v>1245</v>
      </c>
      <c r="B189" s="33"/>
      <c r="C189" s="62" t="s">
        <v>104</v>
      </c>
      <c r="D189" s="63" t="s">
        <v>3</v>
      </c>
      <c r="E189" s="63">
        <v>1</v>
      </c>
      <c r="F189" s="58"/>
      <c r="G189" s="35"/>
    </row>
    <row r="190" spans="1:7" ht="22.5" customHeight="1" x14ac:dyDescent="0.35">
      <c r="A190" s="65" t="s">
        <v>1246</v>
      </c>
      <c r="B190" s="33"/>
      <c r="C190" s="60" t="s">
        <v>105</v>
      </c>
      <c r="D190" s="61" t="s">
        <v>3</v>
      </c>
      <c r="E190" s="61">
        <v>1</v>
      </c>
      <c r="F190" s="58"/>
      <c r="G190" s="35"/>
    </row>
    <row r="191" spans="1:7" ht="22.5" customHeight="1" x14ac:dyDescent="0.35">
      <c r="A191" s="65" t="s">
        <v>1247</v>
      </c>
      <c r="B191" s="33"/>
      <c r="C191" s="62" t="s">
        <v>106</v>
      </c>
      <c r="D191" s="63" t="s">
        <v>3</v>
      </c>
      <c r="E191" s="63">
        <v>1</v>
      </c>
      <c r="F191" s="58"/>
      <c r="G191" s="35"/>
    </row>
    <row r="192" spans="1:7" ht="22.5" customHeight="1" x14ac:dyDescent="0.35">
      <c r="A192" s="65" t="s">
        <v>1248</v>
      </c>
      <c r="B192" s="33"/>
      <c r="C192" s="62" t="s">
        <v>107</v>
      </c>
      <c r="D192" s="63" t="s">
        <v>3</v>
      </c>
      <c r="E192" s="63">
        <v>1</v>
      </c>
      <c r="F192" s="58"/>
      <c r="G192" s="35"/>
    </row>
    <row r="193" spans="1:7" ht="22.5" customHeight="1" x14ac:dyDescent="0.35">
      <c r="A193" s="65" t="s">
        <v>1249</v>
      </c>
      <c r="B193" s="33"/>
      <c r="C193" s="60" t="s">
        <v>108</v>
      </c>
      <c r="D193" s="61" t="s">
        <v>3</v>
      </c>
      <c r="E193" s="61">
        <v>1</v>
      </c>
      <c r="F193" s="58"/>
      <c r="G193" s="35"/>
    </row>
    <row r="194" spans="1:7" ht="22.5" customHeight="1" x14ac:dyDescent="0.35">
      <c r="A194" s="65" t="s">
        <v>1250</v>
      </c>
      <c r="B194" s="33"/>
      <c r="C194" s="62" t="s">
        <v>109</v>
      </c>
      <c r="D194" s="63" t="s">
        <v>3</v>
      </c>
      <c r="E194" s="63">
        <v>1</v>
      </c>
      <c r="F194" s="58"/>
      <c r="G194" s="35"/>
    </row>
    <row r="195" spans="1:7" ht="22.5" customHeight="1" x14ac:dyDescent="0.35">
      <c r="A195" s="65" t="s">
        <v>1251</v>
      </c>
      <c r="B195" s="33"/>
      <c r="C195" s="62" t="s">
        <v>110</v>
      </c>
      <c r="D195" s="63" t="s">
        <v>3</v>
      </c>
      <c r="E195" s="63">
        <v>1</v>
      </c>
      <c r="F195" s="58"/>
      <c r="G195" s="35"/>
    </row>
    <row r="196" spans="1:7" ht="22.5" customHeight="1" x14ac:dyDescent="0.35">
      <c r="A196" s="65" t="s">
        <v>1252</v>
      </c>
      <c r="B196" s="33"/>
      <c r="C196" s="60" t="s">
        <v>111</v>
      </c>
      <c r="D196" s="61" t="s">
        <v>3</v>
      </c>
      <c r="E196" s="61">
        <v>1</v>
      </c>
      <c r="F196" s="58"/>
      <c r="G196" s="35"/>
    </row>
    <row r="197" spans="1:7" ht="22.5" customHeight="1" x14ac:dyDescent="0.35">
      <c r="A197" s="65" t="s">
        <v>1253</v>
      </c>
      <c r="B197" s="33"/>
      <c r="C197" s="62" t="s">
        <v>112</v>
      </c>
      <c r="D197" s="63" t="s">
        <v>3</v>
      </c>
      <c r="E197" s="63">
        <v>1</v>
      </c>
      <c r="F197" s="58"/>
      <c r="G197" s="35"/>
    </row>
    <row r="198" spans="1:7" ht="22.5" customHeight="1" x14ac:dyDescent="0.35">
      <c r="A198" s="65" t="s">
        <v>1254</v>
      </c>
      <c r="B198" s="33"/>
      <c r="C198" s="62" t="s">
        <v>113</v>
      </c>
      <c r="D198" s="63" t="s">
        <v>3</v>
      </c>
      <c r="E198" s="63">
        <v>1</v>
      </c>
      <c r="F198" s="58"/>
      <c r="G198" s="35"/>
    </row>
    <row r="199" spans="1:7" ht="22.5" customHeight="1" x14ac:dyDescent="0.35">
      <c r="A199" s="65" t="s">
        <v>1255</v>
      </c>
      <c r="B199" s="33"/>
      <c r="C199" s="60" t="s">
        <v>114</v>
      </c>
      <c r="D199" s="61" t="s">
        <v>3</v>
      </c>
      <c r="E199" s="61">
        <v>1</v>
      </c>
      <c r="F199" s="58"/>
      <c r="G199" s="35"/>
    </row>
    <row r="200" spans="1:7" ht="22.5" customHeight="1" x14ac:dyDescent="0.35">
      <c r="A200" s="65" t="s">
        <v>1256</v>
      </c>
      <c r="B200" s="33"/>
      <c r="C200" s="62" t="s">
        <v>115</v>
      </c>
      <c r="D200" s="63" t="s">
        <v>3</v>
      </c>
      <c r="E200" s="63">
        <v>1</v>
      </c>
      <c r="F200" s="58"/>
      <c r="G200" s="35"/>
    </row>
    <row r="201" spans="1:7" ht="22.5" customHeight="1" x14ac:dyDescent="0.35">
      <c r="A201" s="65" t="s">
        <v>1257</v>
      </c>
      <c r="B201" s="33"/>
      <c r="C201" s="62" t="s">
        <v>116</v>
      </c>
      <c r="D201" s="63" t="s">
        <v>3</v>
      </c>
      <c r="E201" s="63">
        <v>1</v>
      </c>
      <c r="F201" s="58"/>
      <c r="G201" s="35"/>
    </row>
    <row r="202" spans="1:7" ht="22.5" customHeight="1" x14ac:dyDescent="0.35">
      <c r="A202" s="65" t="s">
        <v>1258</v>
      </c>
      <c r="B202" s="33"/>
      <c r="C202" s="60" t="s">
        <v>117</v>
      </c>
      <c r="D202" s="61" t="s">
        <v>3</v>
      </c>
      <c r="E202" s="61">
        <v>1</v>
      </c>
      <c r="F202" s="58"/>
      <c r="G202" s="35"/>
    </row>
    <row r="203" spans="1:7" ht="22.5" customHeight="1" x14ac:dyDescent="0.35">
      <c r="A203" s="65" t="s">
        <v>1259</v>
      </c>
      <c r="B203" s="33"/>
      <c r="C203" s="62" t="s">
        <v>118</v>
      </c>
      <c r="D203" s="63" t="s">
        <v>3</v>
      </c>
      <c r="E203" s="63">
        <v>1</v>
      </c>
      <c r="F203" s="58"/>
      <c r="G203" s="35"/>
    </row>
    <row r="204" spans="1:7" ht="22.5" customHeight="1" x14ac:dyDescent="0.35">
      <c r="A204" s="65" t="s">
        <v>1260</v>
      </c>
      <c r="B204" s="33"/>
      <c r="C204" s="62" t="s">
        <v>119</v>
      </c>
      <c r="D204" s="63" t="s">
        <v>3</v>
      </c>
      <c r="E204" s="63">
        <v>1</v>
      </c>
      <c r="F204" s="58"/>
      <c r="G204" s="35"/>
    </row>
    <row r="205" spans="1:7" ht="22.5" customHeight="1" x14ac:dyDescent="0.35">
      <c r="A205" s="65" t="s">
        <v>1261</v>
      </c>
      <c r="B205" s="33"/>
      <c r="C205" s="60" t="s">
        <v>120</v>
      </c>
      <c r="D205" s="61" t="s">
        <v>3</v>
      </c>
      <c r="E205" s="61">
        <v>1</v>
      </c>
      <c r="F205" s="58"/>
      <c r="G205" s="35"/>
    </row>
    <row r="206" spans="1:7" ht="22.5" customHeight="1" x14ac:dyDescent="0.35">
      <c r="A206" s="65" t="s">
        <v>1262</v>
      </c>
      <c r="B206" s="33"/>
      <c r="C206" s="62" t="s">
        <v>121</v>
      </c>
      <c r="D206" s="63" t="s">
        <v>3</v>
      </c>
      <c r="E206" s="63">
        <v>1</v>
      </c>
      <c r="F206" s="58"/>
      <c r="G206" s="35"/>
    </row>
    <row r="207" spans="1:7" ht="22.5" customHeight="1" x14ac:dyDescent="0.35">
      <c r="A207" s="65" t="s">
        <v>1263</v>
      </c>
      <c r="B207" s="33"/>
      <c r="C207" s="62" t="s">
        <v>122</v>
      </c>
      <c r="D207" s="63" t="s">
        <v>3</v>
      </c>
      <c r="E207" s="63">
        <v>1</v>
      </c>
      <c r="F207" s="58"/>
      <c r="G207" s="35"/>
    </row>
    <row r="208" spans="1:7" ht="22.5" customHeight="1" x14ac:dyDescent="0.35">
      <c r="A208" s="65" t="s">
        <v>1264</v>
      </c>
      <c r="B208" s="33"/>
      <c r="C208" s="60" t="s">
        <v>123</v>
      </c>
      <c r="D208" s="61" t="s">
        <v>3</v>
      </c>
      <c r="E208" s="61">
        <v>1</v>
      </c>
      <c r="F208" s="58"/>
      <c r="G208" s="35"/>
    </row>
    <row r="209" spans="1:7" ht="22.5" customHeight="1" x14ac:dyDescent="0.35">
      <c r="A209" s="65" t="s">
        <v>1265</v>
      </c>
      <c r="B209" s="33"/>
      <c r="C209" s="62" t="s">
        <v>124</v>
      </c>
      <c r="D209" s="63" t="s">
        <v>3</v>
      </c>
      <c r="E209" s="63">
        <v>1</v>
      </c>
      <c r="F209" s="58"/>
      <c r="G209" s="35"/>
    </row>
    <row r="210" spans="1:7" ht="22.5" customHeight="1" x14ac:dyDescent="0.35">
      <c r="A210" s="65" t="s">
        <v>1266</v>
      </c>
      <c r="B210" s="33"/>
      <c r="C210" s="62" t="s">
        <v>125</v>
      </c>
      <c r="D210" s="63" t="s">
        <v>3</v>
      </c>
      <c r="E210" s="63">
        <v>1</v>
      </c>
      <c r="F210" s="58"/>
      <c r="G210" s="35"/>
    </row>
    <row r="211" spans="1:7" ht="22.5" customHeight="1" x14ac:dyDescent="0.35">
      <c r="A211" s="65" t="s">
        <v>1267</v>
      </c>
      <c r="B211" s="33"/>
      <c r="C211" s="60" t="s">
        <v>126</v>
      </c>
      <c r="D211" s="61" t="s">
        <v>3</v>
      </c>
      <c r="E211" s="61">
        <v>1</v>
      </c>
      <c r="F211" s="58"/>
      <c r="G211" s="35"/>
    </row>
    <row r="212" spans="1:7" ht="22.5" customHeight="1" x14ac:dyDescent="0.35">
      <c r="A212" s="65" t="s">
        <v>1268</v>
      </c>
      <c r="B212" s="33"/>
      <c r="C212" s="62" t="s">
        <v>127</v>
      </c>
      <c r="D212" s="63" t="s">
        <v>3</v>
      </c>
      <c r="E212" s="63">
        <v>1</v>
      </c>
      <c r="F212" s="58"/>
      <c r="G212" s="35"/>
    </row>
    <row r="213" spans="1:7" ht="22.5" customHeight="1" x14ac:dyDescent="0.35">
      <c r="A213" s="65" t="s">
        <v>1269</v>
      </c>
      <c r="B213" s="33"/>
      <c r="C213" s="62" t="s">
        <v>128</v>
      </c>
      <c r="D213" s="63" t="s">
        <v>3</v>
      </c>
      <c r="E213" s="63">
        <v>1</v>
      </c>
      <c r="F213" s="58"/>
      <c r="G213" s="35"/>
    </row>
    <row r="214" spans="1:7" ht="22.5" customHeight="1" x14ac:dyDescent="0.35">
      <c r="A214" s="65" t="s">
        <v>1270</v>
      </c>
      <c r="B214" s="33"/>
      <c r="C214" s="60" t="s">
        <v>129</v>
      </c>
      <c r="D214" s="61" t="s">
        <v>3</v>
      </c>
      <c r="E214" s="61">
        <v>1</v>
      </c>
      <c r="F214" s="58"/>
      <c r="G214" s="35"/>
    </row>
    <row r="215" spans="1:7" ht="22.5" customHeight="1" thickBot="1" x14ac:dyDescent="0.4">
      <c r="A215" s="65" t="s">
        <v>1271</v>
      </c>
      <c r="B215" s="33"/>
      <c r="C215" s="62" t="s">
        <v>130</v>
      </c>
      <c r="D215" s="63" t="s">
        <v>3</v>
      </c>
      <c r="E215" s="63">
        <v>1</v>
      </c>
      <c r="F215" s="58"/>
      <c r="G215" s="35"/>
    </row>
    <row r="216" spans="1:7" ht="22.5" customHeight="1" thickBot="1" x14ac:dyDescent="0.4">
      <c r="A216" s="47" t="s">
        <v>1033</v>
      </c>
      <c r="B216" s="48"/>
      <c r="C216" s="49" t="s">
        <v>994</v>
      </c>
      <c r="D216" s="50"/>
      <c r="E216" s="50"/>
      <c r="F216" s="50"/>
      <c r="G216" s="51"/>
    </row>
    <row r="217" spans="1:7" ht="22.5" customHeight="1" thickBot="1" x14ac:dyDescent="0.4">
      <c r="A217" s="47" t="s">
        <v>1033</v>
      </c>
      <c r="B217" s="48"/>
      <c r="C217" s="49" t="s">
        <v>996</v>
      </c>
      <c r="D217" s="50"/>
      <c r="E217" s="50"/>
      <c r="F217" s="50"/>
      <c r="G217" s="51"/>
    </row>
    <row r="218" spans="1:7" ht="22.5" customHeight="1" x14ac:dyDescent="0.35">
      <c r="A218" s="65" t="s">
        <v>1272</v>
      </c>
      <c r="B218" s="33"/>
      <c r="C218" s="62" t="s">
        <v>131</v>
      </c>
      <c r="D218" s="63" t="s">
        <v>3</v>
      </c>
      <c r="E218" s="63">
        <v>1</v>
      </c>
      <c r="F218" s="58"/>
      <c r="G218" s="35"/>
    </row>
    <row r="219" spans="1:7" ht="22.5" customHeight="1" x14ac:dyDescent="0.35">
      <c r="A219" s="65" t="s">
        <v>1273</v>
      </c>
      <c r="B219" s="33"/>
      <c r="C219" s="60" t="s">
        <v>132</v>
      </c>
      <c r="D219" s="61" t="s">
        <v>3</v>
      </c>
      <c r="E219" s="61">
        <v>1</v>
      </c>
      <c r="F219" s="58"/>
      <c r="G219" s="35"/>
    </row>
    <row r="220" spans="1:7" ht="22.5" customHeight="1" x14ac:dyDescent="0.35">
      <c r="A220" s="65" t="s">
        <v>1274</v>
      </c>
      <c r="B220" s="33"/>
      <c r="C220" s="62" t="s">
        <v>133</v>
      </c>
      <c r="D220" s="63" t="s">
        <v>3</v>
      </c>
      <c r="E220" s="63">
        <v>1</v>
      </c>
      <c r="F220" s="58"/>
      <c r="G220" s="35"/>
    </row>
    <row r="221" spans="1:7" ht="22.5" customHeight="1" x14ac:dyDescent="0.35">
      <c r="A221" s="65" t="s">
        <v>1275</v>
      </c>
      <c r="B221" s="33"/>
      <c r="C221" s="62" t="s">
        <v>134</v>
      </c>
      <c r="D221" s="63" t="s">
        <v>3</v>
      </c>
      <c r="E221" s="63">
        <v>1</v>
      </c>
      <c r="F221" s="58"/>
      <c r="G221" s="35"/>
    </row>
    <row r="222" spans="1:7" ht="22.5" customHeight="1" x14ac:dyDescent="0.35">
      <c r="A222" s="65" t="s">
        <v>1276</v>
      </c>
      <c r="B222" s="33"/>
      <c r="C222" s="60" t="s">
        <v>135</v>
      </c>
      <c r="D222" s="61" t="s">
        <v>3</v>
      </c>
      <c r="E222" s="61">
        <v>1</v>
      </c>
      <c r="F222" s="58"/>
      <c r="G222" s="35"/>
    </row>
    <row r="223" spans="1:7" ht="22.5" customHeight="1" x14ac:dyDescent="0.35">
      <c r="A223" s="65" t="s">
        <v>1277</v>
      </c>
      <c r="B223" s="33"/>
      <c r="C223" s="62" t="s">
        <v>136</v>
      </c>
      <c r="D223" s="63" t="s">
        <v>3</v>
      </c>
      <c r="E223" s="63">
        <v>1</v>
      </c>
      <c r="F223" s="58"/>
      <c r="G223" s="35"/>
    </row>
    <row r="224" spans="1:7" ht="22.5" customHeight="1" x14ac:dyDescent="0.35">
      <c r="A224" s="65" t="s">
        <v>1278</v>
      </c>
      <c r="B224" s="33"/>
      <c r="C224" s="62" t="s">
        <v>137</v>
      </c>
      <c r="D224" s="63" t="s">
        <v>3</v>
      </c>
      <c r="E224" s="63">
        <v>1</v>
      </c>
      <c r="F224" s="58"/>
      <c r="G224" s="35"/>
    </row>
    <row r="225" spans="1:7" ht="22.5" customHeight="1" x14ac:dyDescent="0.35">
      <c r="A225" s="65" t="s">
        <v>1279</v>
      </c>
      <c r="B225" s="33"/>
      <c r="C225" s="60" t="s">
        <v>138</v>
      </c>
      <c r="D225" s="61" t="s">
        <v>3</v>
      </c>
      <c r="E225" s="61">
        <v>1</v>
      </c>
      <c r="F225" s="58"/>
      <c r="G225" s="35"/>
    </row>
    <row r="226" spans="1:7" ht="22.5" customHeight="1" x14ac:dyDescent="0.35">
      <c r="A226" s="65" t="s">
        <v>1280</v>
      </c>
      <c r="B226" s="33"/>
      <c r="C226" s="62" t="s">
        <v>139</v>
      </c>
      <c r="D226" s="63" t="s">
        <v>3</v>
      </c>
      <c r="E226" s="63">
        <v>1</v>
      </c>
      <c r="F226" s="58"/>
      <c r="G226" s="35"/>
    </row>
    <row r="227" spans="1:7" ht="22.5" customHeight="1" x14ac:dyDescent="0.35">
      <c r="A227" s="65" t="s">
        <v>1281</v>
      </c>
      <c r="B227" s="33"/>
      <c r="C227" s="62" t="s">
        <v>140</v>
      </c>
      <c r="D227" s="63" t="s">
        <v>3</v>
      </c>
      <c r="E227" s="63">
        <v>1</v>
      </c>
      <c r="F227" s="58"/>
      <c r="G227" s="35"/>
    </row>
    <row r="228" spans="1:7" ht="22.5" customHeight="1" x14ac:dyDescent="0.35">
      <c r="A228" s="65" t="s">
        <v>1282</v>
      </c>
      <c r="B228" s="33"/>
      <c r="C228" s="60" t="s">
        <v>141</v>
      </c>
      <c r="D228" s="61" t="s">
        <v>3</v>
      </c>
      <c r="E228" s="61">
        <v>1</v>
      </c>
      <c r="F228" s="58"/>
      <c r="G228" s="35"/>
    </row>
    <row r="229" spans="1:7" ht="22.5" customHeight="1" x14ac:dyDescent="0.35">
      <c r="A229" s="65" t="s">
        <v>1283</v>
      </c>
      <c r="B229" s="33"/>
      <c r="C229" s="62" t="s">
        <v>142</v>
      </c>
      <c r="D229" s="63" t="s">
        <v>3</v>
      </c>
      <c r="E229" s="63">
        <v>1</v>
      </c>
      <c r="F229" s="58"/>
      <c r="G229" s="35"/>
    </row>
    <row r="230" spans="1:7" ht="22.5" customHeight="1" x14ac:dyDescent="0.35">
      <c r="A230" s="65" t="s">
        <v>1284</v>
      </c>
      <c r="B230" s="33"/>
      <c r="C230" s="62" t="s">
        <v>143</v>
      </c>
      <c r="D230" s="63" t="s">
        <v>3</v>
      </c>
      <c r="E230" s="63">
        <v>1</v>
      </c>
      <c r="F230" s="58"/>
      <c r="G230" s="35"/>
    </row>
    <row r="231" spans="1:7" ht="22.5" customHeight="1" x14ac:dyDescent="0.35">
      <c r="A231" s="65" t="s">
        <v>1285</v>
      </c>
      <c r="B231" s="33"/>
      <c r="C231" s="60" t="s">
        <v>144</v>
      </c>
      <c r="D231" s="61" t="s">
        <v>3</v>
      </c>
      <c r="E231" s="61">
        <v>1</v>
      </c>
      <c r="F231" s="58"/>
      <c r="G231" s="35"/>
    </row>
    <row r="232" spans="1:7" ht="22.5" customHeight="1" x14ac:dyDescent="0.35">
      <c r="A232" s="65" t="s">
        <v>1286</v>
      </c>
      <c r="B232" s="33"/>
      <c r="C232" s="62" t="s">
        <v>145</v>
      </c>
      <c r="D232" s="63" t="s">
        <v>3</v>
      </c>
      <c r="E232" s="63">
        <v>1</v>
      </c>
      <c r="F232" s="58"/>
      <c r="G232" s="35"/>
    </row>
    <row r="233" spans="1:7" ht="22.5" customHeight="1" x14ac:dyDescent="0.35">
      <c r="A233" s="65" t="s">
        <v>1287</v>
      </c>
      <c r="B233" s="33"/>
      <c r="C233" s="62" t="s">
        <v>146</v>
      </c>
      <c r="D233" s="63" t="s">
        <v>3</v>
      </c>
      <c r="E233" s="63">
        <v>1</v>
      </c>
      <c r="F233" s="58"/>
      <c r="G233" s="35"/>
    </row>
    <row r="234" spans="1:7" ht="22.5" customHeight="1" x14ac:dyDescent="0.35">
      <c r="A234" s="65" t="s">
        <v>1288</v>
      </c>
      <c r="B234" s="33"/>
      <c r="C234" s="60" t="s">
        <v>147</v>
      </c>
      <c r="D234" s="61" t="s">
        <v>3</v>
      </c>
      <c r="E234" s="61">
        <v>1</v>
      </c>
      <c r="F234" s="58"/>
      <c r="G234" s="35"/>
    </row>
    <row r="235" spans="1:7" ht="22.5" customHeight="1" x14ac:dyDescent="0.35">
      <c r="A235" s="65" t="s">
        <v>1289</v>
      </c>
      <c r="B235" s="33"/>
      <c r="C235" s="62" t="s">
        <v>148</v>
      </c>
      <c r="D235" s="63" t="s">
        <v>3</v>
      </c>
      <c r="E235" s="63">
        <v>1</v>
      </c>
      <c r="F235" s="58"/>
      <c r="G235" s="35"/>
    </row>
    <row r="236" spans="1:7" ht="22.5" customHeight="1" x14ac:dyDescent="0.35">
      <c r="A236" s="65" t="s">
        <v>1290</v>
      </c>
      <c r="B236" s="33"/>
      <c r="C236" s="62" t="s">
        <v>149</v>
      </c>
      <c r="D236" s="63" t="s">
        <v>3</v>
      </c>
      <c r="E236" s="63">
        <v>1</v>
      </c>
      <c r="F236" s="58"/>
      <c r="G236" s="35"/>
    </row>
    <row r="237" spans="1:7" ht="22.5" customHeight="1" x14ac:dyDescent="0.35">
      <c r="A237" s="65" t="s">
        <v>1291</v>
      </c>
      <c r="B237" s="33"/>
      <c r="C237" s="60" t="s">
        <v>150</v>
      </c>
      <c r="D237" s="61" t="s">
        <v>3</v>
      </c>
      <c r="E237" s="61">
        <v>1</v>
      </c>
      <c r="F237" s="58"/>
      <c r="G237" s="35"/>
    </row>
    <row r="238" spans="1:7" ht="22.5" customHeight="1" x14ac:dyDescent="0.35">
      <c r="A238" s="65" t="s">
        <v>1292</v>
      </c>
      <c r="B238" s="33"/>
      <c r="C238" s="62" t="s">
        <v>151</v>
      </c>
      <c r="D238" s="63" t="s">
        <v>3</v>
      </c>
      <c r="E238" s="63">
        <v>1</v>
      </c>
      <c r="F238" s="58"/>
      <c r="G238" s="35"/>
    </row>
    <row r="239" spans="1:7" ht="22.5" customHeight="1" x14ac:dyDescent="0.35">
      <c r="A239" s="65" t="s">
        <v>1293</v>
      </c>
      <c r="B239" s="33"/>
      <c r="C239" s="62" t="s">
        <v>152</v>
      </c>
      <c r="D239" s="63" t="s">
        <v>3</v>
      </c>
      <c r="E239" s="63">
        <v>1</v>
      </c>
      <c r="F239" s="58"/>
      <c r="G239" s="35"/>
    </row>
    <row r="240" spans="1:7" ht="22.5" customHeight="1" x14ac:dyDescent="0.35">
      <c r="A240" s="65" t="s">
        <v>1294</v>
      </c>
      <c r="B240" s="33"/>
      <c r="C240" s="60" t="s">
        <v>153</v>
      </c>
      <c r="D240" s="61" t="s">
        <v>3</v>
      </c>
      <c r="E240" s="61">
        <v>1</v>
      </c>
      <c r="F240" s="58"/>
      <c r="G240" s="35"/>
    </row>
    <row r="241" spans="1:7" ht="22.5" customHeight="1" x14ac:dyDescent="0.35">
      <c r="A241" s="65" t="s">
        <v>1295</v>
      </c>
      <c r="B241" s="33"/>
      <c r="C241" s="62" t="s">
        <v>154</v>
      </c>
      <c r="D241" s="63" t="s">
        <v>3</v>
      </c>
      <c r="E241" s="63">
        <v>1</v>
      </c>
      <c r="F241" s="58"/>
      <c r="G241" s="35"/>
    </row>
    <row r="242" spans="1:7" ht="22.5" customHeight="1" x14ac:dyDescent="0.35">
      <c r="A242" s="65" t="s">
        <v>1296</v>
      </c>
      <c r="B242" s="33"/>
      <c r="C242" s="62" t="s">
        <v>155</v>
      </c>
      <c r="D242" s="63" t="s">
        <v>3</v>
      </c>
      <c r="E242" s="63">
        <v>1</v>
      </c>
      <c r="F242" s="58"/>
      <c r="G242" s="35"/>
    </row>
    <row r="243" spans="1:7" ht="22.5" customHeight="1" x14ac:dyDescent="0.35">
      <c r="A243" s="65" t="s">
        <v>1297</v>
      </c>
      <c r="B243" s="33"/>
      <c r="C243" s="60" t="s">
        <v>156</v>
      </c>
      <c r="D243" s="61" t="s">
        <v>3</v>
      </c>
      <c r="E243" s="61">
        <v>1</v>
      </c>
      <c r="F243" s="58"/>
      <c r="G243" s="35"/>
    </row>
    <row r="244" spans="1:7" ht="22.5" customHeight="1" x14ac:dyDescent="0.35">
      <c r="A244" s="65" t="s">
        <v>1298</v>
      </c>
      <c r="B244" s="33"/>
      <c r="C244" s="62" t="s">
        <v>157</v>
      </c>
      <c r="D244" s="63" t="s">
        <v>3</v>
      </c>
      <c r="E244" s="63">
        <v>1</v>
      </c>
      <c r="F244" s="58"/>
      <c r="G244" s="35"/>
    </row>
    <row r="245" spans="1:7" ht="22.5" customHeight="1" x14ac:dyDescent="0.35">
      <c r="A245" s="65" t="s">
        <v>1299</v>
      </c>
      <c r="B245" s="33"/>
      <c r="C245" s="62" t="s">
        <v>158</v>
      </c>
      <c r="D245" s="63" t="s">
        <v>3</v>
      </c>
      <c r="E245" s="63">
        <v>1</v>
      </c>
      <c r="F245" s="58"/>
      <c r="G245" s="35"/>
    </row>
    <row r="246" spans="1:7" ht="22.5" customHeight="1" thickBot="1" x14ac:dyDescent="0.4">
      <c r="A246" s="65" t="s">
        <v>1300</v>
      </c>
      <c r="B246" s="33"/>
      <c r="C246" s="60" t="s">
        <v>159</v>
      </c>
      <c r="D246" s="61" t="s">
        <v>3</v>
      </c>
      <c r="E246" s="61">
        <v>1</v>
      </c>
      <c r="F246" s="58"/>
      <c r="G246" s="35"/>
    </row>
    <row r="247" spans="1:7" ht="22.5" customHeight="1" thickBot="1" x14ac:dyDescent="0.4">
      <c r="A247" s="47" t="s">
        <v>1033</v>
      </c>
      <c r="B247" s="48"/>
      <c r="C247" s="49" t="s">
        <v>994</v>
      </c>
      <c r="D247" s="50"/>
      <c r="E247" s="50"/>
      <c r="F247" s="50"/>
      <c r="G247" s="51"/>
    </row>
    <row r="248" spans="1:7" ht="22.5" customHeight="1" thickBot="1" x14ac:dyDescent="0.4">
      <c r="A248" s="47" t="s">
        <v>1033</v>
      </c>
      <c r="B248" s="48"/>
      <c r="C248" s="49" t="s">
        <v>996</v>
      </c>
      <c r="D248" s="50"/>
      <c r="E248" s="50"/>
      <c r="F248" s="50"/>
      <c r="G248" s="51"/>
    </row>
    <row r="249" spans="1:7" ht="22.5" customHeight="1" x14ac:dyDescent="0.35">
      <c r="A249" s="65" t="s">
        <v>1301</v>
      </c>
      <c r="B249" s="33"/>
      <c r="C249" s="62" t="s">
        <v>160</v>
      </c>
      <c r="D249" s="63" t="s">
        <v>3</v>
      </c>
      <c r="E249" s="63">
        <v>1</v>
      </c>
      <c r="F249" s="58"/>
      <c r="G249" s="35"/>
    </row>
    <row r="250" spans="1:7" ht="22.5" customHeight="1" x14ac:dyDescent="0.35">
      <c r="A250" s="65" t="s">
        <v>1302</v>
      </c>
      <c r="B250" s="33"/>
      <c r="C250" s="62" t="s">
        <v>161</v>
      </c>
      <c r="D250" s="63" t="s">
        <v>3</v>
      </c>
      <c r="E250" s="63">
        <v>1</v>
      </c>
      <c r="F250" s="58"/>
      <c r="G250" s="35"/>
    </row>
    <row r="251" spans="1:7" ht="22.5" customHeight="1" x14ac:dyDescent="0.35">
      <c r="A251" s="65" t="s">
        <v>1303</v>
      </c>
      <c r="B251" s="33"/>
      <c r="C251" s="60" t="s">
        <v>162</v>
      </c>
      <c r="D251" s="61" t="s">
        <v>3</v>
      </c>
      <c r="E251" s="61">
        <v>1</v>
      </c>
      <c r="F251" s="58"/>
      <c r="G251" s="35"/>
    </row>
    <row r="252" spans="1:7" ht="22.5" customHeight="1" x14ac:dyDescent="0.35">
      <c r="A252" s="65" t="s">
        <v>1304</v>
      </c>
      <c r="B252" s="33"/>
      <c r="C252" s="62" t="s">
        <v>163</v>
      </c>
      <c r="D252" s="63" t="s">
        <v>3</v>
      </c>
      <c r="E252" s="63">
        <v>1</v>
      </c>
      <c r="F252" s="58"/>
      <c r="G252" s="35"/>
    </row>
    <row r="253" spans="1:7" ht="22.5" customHeight="1" x14ac:dyDescent="0.35">
      <c r="A253" s="65" t="s">
        <v>1305</v>
      </c>
      <c r="B253" s="33"/>
      <c r="C253" s="62" t="s">
        <v>164</v>
      </c>
      <c r="D253" s="63" t="s">
        <v>3</v>
      </c>
      <c r="E253" s="63">
        <v>1</v>
      </c>
      <c r="F253" s="58"/>
      <c r="G253" s="35"/>
    </row>
    <row r="254" spans="1:7" ht="22.5" customHeight="1" x14ac:dyDescent="0.35">
      <c r="A254" s="65" t="s">
        <v>1306</v>
      </c>
      <c r="B254" s="33"/>
      <c r="C254" s="60" t="s">
        <v>165</v>
      </c>
      <c r="D254" s="61" t="s">
        <v>3</v>
      </c>
      <c r="E254" s="61">
        <v>1</v>
      </c>
      <c r="F254" s="58"/>
      <c r="G254" s="35"/>
    </row>
    <row r="255" spans="1:7" ht="22.5" customHeight="1" x14ac:dyDescent="0.35">
      <c r="A255" s="65" t="s">
        <v>1307</v>
      </c>
      <c r="B255" s="33"/>
      <c r="C255" s="62" t="s">
        <v>166</v>
      </c>
      <c r="D255" s="63" t="s">
        <v>3</v>
      </c>
      <c r="E255" s="63">
        <v>1</v>
      </c>
      <c r="F255" s="58"/>
      <c r="G255" s="35"/>
    </row>
    <row r="256" spans="1:7" ht="22.5" customHeight="1" x14ac:dyDescent="0.35">
      <c r="A256" s="65" t="s">
        <v>1308</v>
      </c>
      <c r="B256" s="33"/>
      <c r="C256" s="62" t="s">
        <v>167</v>
      </c>
      <c r="D256" s="63" t="s">
        <v>3</v>
      </c>
      <c r="E256" s="63">
        <v>1</v>
      </c>
      <c r="F256" s="58"/>
      <c r="G256" s="35"/>
    </row>
    <row r="257" spans="1:7" ht="22.5" customHeight="1" x14ac:dyDescent="0.35">
      <c r="A257" s="65" t="s">
        <v>1309</v>
      </c>
      <c r="B257" s="33"/>
      <c r="C257" s="60" t="s">
        <v>168</v>
      </c>
      <c r="D257" s="61" t="s">
        <v>3</v>
      </c>
      <c r="E257" s="61">
        <v>1</v>
      </c>
      <c r="F257" s="58"/>
      <c r="G257" s="35"/>
    </row>
    <row r="258" spans="1:7" ht="22.5" customHeight="1" x14ac:dyDescent="0.35">
      <c r="A258" s="65" t="s">
        <v>1310</v>
      </c>
      <c r="B258" s="33"/>
      <c r="C258" s="62" t="s">
        <v>169</v>
      </c>
      <c r="D258" s="63" t="s">
        <v>3</v>
      </c>
      <c r="E258" s="63">
        <v>1</v>
      </c>
      <c r="F258" s="58"/>
      <c r="G258" s="35"/>
    </row>
    <row r="259" spans="1:7" ht="22.5" customHeight="1" x14ac:dyDescent="0.35">
      <c r="A259" s="65"/>
      <c r="B259" s="33"/>
      <c r="C259" s="62"/>
      <c r="D259" s="63"/>
      <c r="E259" s="63"/>
      <c r="F259" s="58"/>
      <c r="G259" s="35"/>
    </row>
    <row r="260" spans="1:7" ht="22.5" customHeight="1" x14ac:dyDescent="0.35">
      <c r="A260" s="65" t="s">
        <v>1311</v>
      </c>
      <c r="B260" s="33"/>
      <c r="C260" s="57" t="s">
        <v>911</v>
      </c>
      <c r="D260" s="33"/>
      <c r="E260" s="33"/>
      <c r="F260" s="58"/>
      <c r="G260" s="35"/>
    </row>
    <row r="261" spans="1:7" ht="22.5" customHeight="1" x14ac:dyDescent="0.35">
      <c r="A261" s="65" t="s">
        <v>1312</v>
      </c>
      <c r="B261" s="33"/>
      <c r="C261" s="62" t="s">
        <v>174</v>
      </c>
      <c r="D261" s="63" t="s">
        <v>3</v>
      </c>
      <c r="E261" s="63">
        <v>1</v>
      </c>
      <c r="F261" s="58"/>
      <c r="G261" s="35"/>
    </row>
    <row r="262" spans="1:7" ht="22.5" customHeight="1" x14ac:dyDescent="0.35">
      <c r="A262" s="65" t="s">
        <v>1313</v>
      </c>
      <c r="B262" s="33"/>
      <c r="C262" s="62" t="s">
        <v>175</v>
      </c>
      <c r="D262" s="63" t="s">
        <v>3</v>
      </c>
      <c r="E262" s="63">
        <v>1</v>
      </c>
      <c r="F262" s="58"/>
      <c r="G262" s="35"/>
    </row>
    <row r="263" spans="1:7" ht="22.5" customHeight="1" x14ac:dyDescent="0.35">
      <c r="A263" s="65" t="s">
        <v>1314</v>
      </c>
      <c r="B263" s="33"/>
      <c r="C263" s="60" t="s">
        <v>176</v>
      </c>
      <c r="D263" s="61" t="s">
        <v>3</v>
      </c>
      <c r="E263" s="61">
        <v>1</v>
      </c>
      <c r="F263" s="58"/>
      <c r="G263" s="35"/>
    </row>
    <row r="264" spans="1:7" ht="22.5" customHeight="1" x14ac:dyDescent="0.35">
      <c r="A264" s="65" t="s">
        <v>1315</v>
      </c>
      <c r="B264" s="33"/>
      <c r="C264" s="62" t="s">
        <v>177</v>
      </c>
      <c r="D264" s="63" t="s">
        <v>3</v>
      </c>
      <c r="E264" s="63">
        <v>1</v>
      </c>
      <c r="F264" s="58"/>
      <c r="G264" s="35"/>
    </row>
    <row r="265" spans="1:7" ht="22.5" customHeight="1" x14ac:dyDescent="0.35">
      <c r="A265" s="65" t="s">
        <v>1316</v>
      </c>
      <c r="B265" s="33"/>
      <c r="C265" s="62" t="s">
        <v>178</v>
      </c>
      <c r="D265" s="63" t="s">
        <v>3</v>
      </c>
      <c r="E265" s="63">
        <v>1</v>
      </c>
      <c r="F265" s="58"/>
      <c r="G265" s="35"/>
    </row>
    <row r="266" spans="1:7" ht="22.5" customHeight="1" x14ac:dyDescent="0.35">
      <c r="A266" s="56"/>
      <c r="B266" s="33"/>
      <c r="C266" s="57"/>
      <c r="D266" s="33"/>
      <c r="E266" s="33"/>
      <c r="F266" s="58"/>
      <c r="G266" s="35"/>
    </row>
    <row r="267" spans="1:7" ht="22.5" customHeight="1" x14ac:dyDescent="0.35">
      <c r="A267" s="65" t="s">
        <v>1317</v>
      </c>
      <c r="B267" s="33"/>
      <c r="C267" s="57" t="s">
        <v>910</v>
      </c>
      <c r="D267" s="33"/>
      <c r="E267" s="33"/>
      <c r="F267" s="58"/>
      <c r="G267" s="35"/>
    </row>
    <row r="268" spans="1:7" ht="22.5" customHeight="1" x14ac:dyDescent="0.35">
      <c r="A268" s="65" t="s">
        <v>1318</v>
      </c>
      <c r="B268" s="33"/>
      <c r="C268" s="62" t="s">
        <v>174</v>
      </c>
      <c r="D268" s="63" t="s">
        <v>3</v>
      </c>
      <c r="E268" s="63">
        <v>1</v>
      </c>
      <c r="F268" s="58"/>
      <c r="G268" s="35"/>
    </row>
    <row r="269" spans="1:7" ht="22.5" customHeight="1" x14ac:dyDescent="0.35">
      <c r="A269" s="65" t="s">
        <v>1319</v>
      </c>
      <c r="B269" s="33"/>
      <c r="C269" s="62" t="s">
        <v>175</v>
      </c>
      <c r="D269" s="63" t="s">
        <v>3</v>
      </c>
      <c r="E269" s="63">
        <v>1</v>
      </c>
      <c r="F269" s="58"/>
      <c r="G269" s="35"/>
    </row>
    <row r="270" spans="1:7" ht="22.5" customHeight="1" x14ac:dyDescent="0.35">
      <c r="A270" s="65" t="s">
        <v>1320</v>
      </c>
      <c r="B270" s="33"/>
      <c r="C270" s="60" t="s">
        <v>176</v>
      </c>
      <c r="D270" s="61" t="s">
        <v>3</v>
      </c>
      <c r="E270" s="61">
        <v>1</v>
      </c>
      <c r="F270" s="58"/>
      <c r="G270" s="35"/>
    </row>
    <row r="271" spans="1:7" ht="22.5" customHeight="1" x14ac:dyDescent="0.35">
      <c r="A271" s="65" t="s">
        <v>1321</v>
      </c>
      <c r="B271" s="33"/>
      <c r="C271" s="62" t="s">
        <v>177</v>
      </c>
      <c r="D271" s="63" t="s">
        <v>3</v>
      </c>
      <c r="E271" s="63">
        <v>1</v>
      </c>
      <c r="F271" s="58"/>
      <c r="G271" s="35"/>
    </row>
    <row r="272" spans="1:7" ht="22.5" customHeight="1" x14ac:dyDescent="0.35">
      <c r="A272" s="65" t="s">
        <v>1322</v>
      </c>
      <c r="B272" s="33"/>
      <c r="C272" s="62" t="s">
        <v>178</v>
      </c>
      <c r="D272" s="63" t="s">
        <v>3</v>
      </c>
      <c r="E272" s="63">
        <v>1</v>
      </c>
      <c r="F272" s="58"/>
      <c r="G272" s="35"/>
    </row>
    <row r="273" spans="1:7" ht="22.5" customHeight="1" x14ac:dyDescent="0.35">
      <c r="A273" s="56"/>
      <c r="B273" s="33"/>
      <c r="C273" s="57"/>
      <c r="D273" s="33"/>
      <c r="E273" s="33"/>
      <c r="F273" s="58"/>
      <c r="G273" s="35"/>
    </row>
    <row r="274" spans="1:7" ht="22.5" customHeight="1" x14ac:dyDescent="0.35">
      <c r="A274" s="65" t="s">
        <v>1323</v>
      </c>
      <c r="B274" s="33"/>
      <c r="C274" s="57" t="s">
        <v>909</v>
      </c>
      <c r="D274" s="33"/>
      <c r="E274" s="33"/>
      <c r="F274" s="58"/>
      <c r="G274" s="35"/>
    </row>
    <row r="275" spans="1:7" ht="22.5" customHeight="1" x14ac:dyDescent="0.35">
      <c r="A275" s="65" t="s">
        <v>1324</v>
      </c>
      <c r="B275" s="33"/>
      <c r="C275" s="62" t="s">
        <v>174</v>
      </c>
      <c r="D275" s="63" t="s">
        <v>3</v>
      </c>
      <c r="E275" s="63">
        <v>1</v>
      </c>
      <c r="F275" s="58"/>
      <c r="G275" s="35"/>
    </row>
    <row r="276" spans="1:7" ht="22.5" customHeight="1" x14ac:dyDescent="0.35">
      <c r="A276" s="65" t="s">
        <v>1325</v>
      </c>
      <c r="B276" s="33"/>
      <c r="C276" s="62" t="s">
        <v>175</v>
      </c>
      <c r="D276" s="63" t="s">
        <v>3</v>
      </c>
      <c r="E276" s="63">
        <v>1</v>
      </c>
      <c r="F276" s="58"/>
      <c r="G276" s="35"/>
    </row>
    <row r="277" spans="1:7" ht="22.5" customHeight="1" thickBot="1" x14ac:dyDescent="0.4">
      <c r="A277" s="65" t="s">
        <v>1326</v>
      </c>
      <c r="B277" s="33"/>
      <c r="C277" s="62" t="s">
        <v>176</v>
      </c>
      <c r="D277" s="63" t="s">
        <v>3</v>
      </c>
      <c r="E277" s="63">
        <v>1</v>
      </c>
      <c r="F277" s="58"/>
      <c r="G277" s="35"/>
    </row>
    <row r="278" spans="1:7" ht="22.5" customHeight="1" thickBot="1" x14ac:dyDescent="0.4">
      <c r="A278" s="47" t="s">
        <v>1033</v>
      </c>
      <c r="B278" s="48"/>
      <c r="C278" s="49" t="s">
        <v>994</v>
      </c>
      <c r="D278" s="50"/>
      <c r="E278" s="50"/>
      <c r="F278" s="50"/>
      <c r="G278" s="51"/>
    </row>
    <row r="279" spans="1:7" ht="22.5" customHeight="1" thickBot="1" x14ac:dyDescent="0.4">
      <c r="A279" s="47" t="s">
        <v>1033</v>
      </c>
      <c r="B279" s="48"/>
      <c r="C279" s="49" t="s">
        <v>996</v>
      </c>
      <c r="D279" s="50"/>
      <c r="E279" s="50"/>
      <c r="F279" s="50"/>
      <c r="G279" s="51"/>
    </row>
    <row r="280" spans="1:7" ht="22.5" customHeight="1" x14ac:dyDescent="0.35">
      <c r="A280" s="65" t="s">
        <v>1327</v>
      </c>
      <c r="B280" s="33"/>
      <c r="C280" s="62" t="s">
        <v>177</v>
      </c>
      <c r="D280" s="63" t="s">
        <v>3</v>
      </c>
      <c r="E280" s="63">
        <v>1</v>
      </c>
      <c r="F280" s="58"/>
      <c r="G280" s="35"/>
    </row>
    <row r="281" spans="1:7" ht="22.5" customHeight="1" x14ac:dyDescent="0.35">
      <c r="A281" s="65" t="s">
        <v>1328</v>
      </c>
      <c r="B281" s="33"/>
      <c r="C281" s="62" t="s">
        <v>178</v>
      </c>
      <c r="D281" s="63" t="s">
        <v>3</v>
      </c>
      <c r="E281" s="63">
        <v>1</v>
      </c>
      <c r="F281" s="58"/>
      <c r="G281" s="35"/>
    </row>
    <row r="282" spans="1:7" ht="22.5" customHeight="1" x14ac:dyDescent="0.35">
      <c r="A282" s="56"/>
      <c r="B282" s="33"/>
      <c r="C282" s="57"/>
      <c r="D282" s="33"/>
      <c r="E282" s="33"/>
      <c r="F282" s="58"/>
      <c r="G282" s="35"/>
    </row>
    <row r="283" spans="1:7" ht="22.5" customHeight="1" x14ac:dyDescent="0.35">
      <c r="A283" s="65" t="s">
        <v>1329</v>
      </c>
      <c r="B283" s="33"/>
      <c r="C283" s="57" t="s">
        <v>182</v>
      </c>
      <c r="D283" s="33"/>
      <c r="E283" s="33"/>
      <c r="F283" s="58"/>
      <c r="G283" s="35"/>
    </row>
    <row r="284" spans="1:7" ht="22.5" customHeight="1" x14ac:dyDescent="0.35">
      <c r="A284" s="65" t="s">
        <v>1330</v>
      </c>
      <c r="B284" s="33"/>
      <c r="C284" s="62" t="s">
        <v>175</v>
      </c>
      <c r="D284" s="63" t="s">
        <v>3</v>
      </c>
      <c r="E284" s="63">
        <v>1</v>
      </c>
      <c r="F284" s="58"/>
      <c r="G284" s="35"/>
    </row>
    <row r="285" spans="1:7" ht="22.5" customHeight="1" x14ac:dyDescent="0.35">
      <c r="A285" s="65" t="s">
        <v>1331</v>
      </c>
      <c r="B285" s="33"/>
      <c r="C285" s="62" t="s">
        <v>176</v>
      </c>
      <c r="D285" s="63" t="s">
        <v>3</v>
      </c>
      <c r="E285" s="63">
        <v>1</v>
      </c>
      <c r="F285" s="58"/>
      <c r="G285" s="35"/>
    </row>
    <row r="286" spans="1:7" ht="22.5" customHeight="1" x14ac:dyDescent="0.35">
      <c r="A286" s="65" t="s">
        <v>1332</v>
      </c>
      <c r="B286" s="33"/>
      <c r="C286" s="62" t="s">
        <v>177</v>
      </c>
      <c r="D286" s="63" t="s">
        <v>3</v>
      </c>
      <c r="E286" s="63">
        <v>1</v>
      </c>
      <c r="F286" s="58"/>
      <c r="G286" s="35"/>
    </row>
    <row r="287" spans="1:7" ht="22.5" customHeight="1" x14ac:dyDescent="0.35">
      <c r="A287" s="65" t="s">
        <v>1333</v>
      </c>
      <c r="B287" s="33"/>
      <c r="C287" s="62" t="s">
        <v>178</v>
      </c>
      <c r="D287" s="63" t="s">
        <v>3</v>
      </c>
      <c r="E287" s="63">
        <v>1</v>
      </c>
      <c r="F287" s="58"/>
      <c r="G287" s="35"/>
    </row>
    <row r="288" spans="1:7" ht="22.5" customHeight="1" x14ac:dyDescent="0.35">
      <c r="A288" s="56"/>
      <c r="B288" s="33"/>
      <c r="C288" s="57"/>
      <c r="D288" s="33"/>
      <c r="E288" s="33"/>
      <c r="F288" s="58"/>
      <c r="G288" s="35"/>
    </row>
    <row r="289" spans="1:7" ht="22.5" customHeight="1" x14ac:dyDescent="0.35">
      <c r="A289" s="65" t="s">
        <v>1334</v>
      </c>
      <c r="B289" s="33"/>
      <c r="C289" s="57" t="s">
        <v>908</v>
      </c>
      <c r="D289" s="33"/>
      <c r="E289" s="33"/>
      <c r="F289" s="58"/>
      <c r="G289" s="35"/>
    </row>
    <row r="290" spans="1:7" ht="22.5" customHeight="1" x14ac:dyDescent="0.35">
      <c r="A290" s="65" t="s">
        <v>1335</v>
      </c>
      <c r="B290" s="33"/>
      <c r="C290" s="62" t="s">
        <v>175</v>
      </c>
      <c r="D290" s="63" t="s">
        <v>3</v>
      </c>
      <c r="E290" s="63">
        <v>1</v>
      </c>
      <c r="F290" s="58"/>
      <c r="G290" s="35"/>
    </row>
    <row r="291" spans="1:7" ht="22.5" customHeight="1" x14ac:dyDescent="0.35">
      <c r="A291" s="65" t="s">
        <v>1336</v>
      </c>
      <c r="B291" s="33"/>
      <c r="C291" s="62" t="s">
        <v>176</v>
      </c>
      <c r="D291" s="63" t="s">
        <v>3</v>
      </c>
      <c r="E291" s="63">
        <v>1</v>
      </c>
      <c r="F291" s="58"/>
      <c r="G291" s="35"/>
    </row>
    <row r="292" spans="1:7" ht="22.5" customHeight="1" x14ac:dyDescent="0.35">
      <c r="A292" s="65" t="s">
        <v>1337</v>
      </c>
      <c r="B292" s="33"/>
      <c r="C292" s="62" t="s">
        <v>177</v>
      </c>
      <c r="D292" s="63" t="s">
        <v>3</v>
      </c>
      <c r="E292" s="63">
        <v>1</v>
      </c>
      <c r="F292" s="58"/>
      <c r="G292" s="35"/>
    </row>
    <row r="293" spans="1:7" ht="22.5" customHeight="1" x14ac:dyDescent="0.35">
      <c r="A293" s="65" t="s">
        <v>1338</v>
      </c>
      <c r="B293" s="33"/>
      <c r="C293" s="62" t="s">
        <v>178</v>
      </c>
      <c r="D293" s="63" t="s">
        <v>3</v>
      </c>
      <c r="E293" s="63">
        <v>1</v>
      </c>
      <c r="F293" s="58"/>
      <c r="G293" s="35"/>
    </row>
    <row r="294" spans="1:7" ht="22.5" customHeight="1" x14ac:dyDescent="0.35">
      <c r="A294" s="56"/>
      <c r="B294" s="33"/>
      <c r="C294" s="57"/>
      <c r="D294" s="33"/>
      <c r="E294" s="33"/>
      <c r="F294" s="58"/>
      <c r="G294" s="35"/>
    </row>
    <row r="295" spans="1:7" ht="22.5" customHeight="1" x14ac:dyDescent="0.35">
      <c r="A295" s="65" t="s">
        <v>1339</v>
      </c>
      <c r="B295" s="33"/>
      <c r="C295" s="57" t="s">
        <v>183</v>
      </c>
      <c r="D295" s="33"/>
      <c r="E295" s="33"/>
      <c r="F295" s="58"/>
      <c r="G295" s="35"/>
    </row>
    <row r="296" spans="1:7" ht="22.5" customHeight="1" x14ac:dyDescent="0.35">
      <c r="A296" s="65" t="s">
        <v>1340</v>
      </c>
      <c r="B296" s="33"/>
      <c r="C296" s="62" t="s">
        <v>175</v>
      </c>
      <c r="D296" s="63" t="s">
        <v>3</v>
      </c>
      <c r="E296" s="63">
        <v>1</v>
      </c>
      <c r="F296" s="58"/>
      <c r="G296" s="35"/>
    </row>
    <row r="297" spans="1:7" ht="22.5" customHeight="1" x14ac:dyDescent="0.35">
      <c r="A297" s="65" t="s">
        <v>1341</v>
      </c>
      <c r="B297" s="33"/>
      <c r="C297" s="62" t="s">
        <v>176</v>
      </c>
      <c r="D297" s="63" t="s">
        <v>3</v>
      </c>
      <c r="E297" s="63">
        <v>1</v>
      </c>
      <c r="F297" s="58"/>
      <c r="G297" s="35"/>
    </row>
    <row r="298" spans="1:7" ht="22.5" customHeight="1" x14ac:dyDescent="0.35">
      <c r="A298" s="65" t="s">
        <v>1342</v>
      </c>
      <c r="B298" s="33"/>
      <c r="C298" s="62" t="s">
        <v>177</v>
      </c>
      <c r="D298" s="63" t="s">
        <v>3</v>
      </c>
      <c r="E298" s="63">
        <v>1</v>
      </c>
      <c r="F298" s="58"/>
      <c r="G298" s="35"/>
    </row>
    <row r="299" spans="1:7" ht="22.5" customHeight="1" x14ac:dyDescent="0.35">
      <c r="A299" s="65" t="s">
        <v>1343</v>
      </c>
      <c r="B299" s="33"/>
      <c r="C299" s="62" t="s">
        <v>178</v>
      </c>
      <c r="D299" s="63" t="s">
        <v>3</v>
      </c>
      <c r="E299" s="63">
        <v>1</v>
      </c>
      <c r="F299" s="58"/>
      <c r="G299" s="35"/>
    </row>
    <row r="300" spans="1:7" ht="22.5" customHeight="1" x14ac:dyDescent="0.35">
      <c r="A300" s="65"/>
      <c r="B300" s="33"/>
      <c r="C300" s="62"/>
      <c r="D300" s="63"/>
      <c r="E300" s="63"/>
      <c r="F300" s="58"/>
      <c r="G300" s="35"/>
    </row>
    <row r="301" spans="1:7" ht="22.5" customHeight="1" x14ac:dyDescent="0.35">
      <c r="A301" s="65" t="s">
        <v>1344</v>
      </c>
      <c r="B301" s="33"/>
      <c r="C301" s="57" t="s">
        <v>184</v>
      </c>
      <c r="D301" s="33"/>
      <c r="E301" s="33"/>
      <c r="F301" s="58"/>
      <c r="G301" s="35"/>
    </row>
    <row r="302" spans="1:7" ht="22.5" customHeight="1" x14ac:dyDescent="0.35">
      <c r="A302" s="65" t="s">
        <v>1345</v>
      </c>
      <c r="B302" s="33"/>
      <c r="C302" s="62" t="s">
        <v>175</v>
      </c>
      <c r="D302" s="63" t="s">
        <v>3</v>
      </c>
      <c r="E302" s="63">
        <v>1</v>
      </c>
      <c r="F302" s="58"/>
      <c r="G302" s="35"/>
    </row>
    <row r="303" spans="1:7" ht="22.5" customHeight="1" x14ac:dyDescent="0.35">
      <c r="A303" s="65" t="s">
        <v>1346</v>
      </c>
      <c r="B303" s="33"/>
      <c r="C303" s="62" t="s">
        <v>176</v>
      </c>
      <c r="D303" s="63" t="s">
        <v>3</v>
      </c>
      <c r="E303" s="63">
        <v>1</v>
      </c>
      <c r="F303" s="33"/>
      <c r="G303" s="35"/>
    </row>
    <row r="304" spans="1:7" ht="22.5" customHeight="1" x14ac:dyDescent="0.35">
      <c r="A304" s="65" t="s">
        <v>1347</v>
      </c>
      <c r="B304" s="33"/>
      <c r="C304" s="62" t="s">
        <v>177</v>
      </c>
      <c r="D304" s="63" t="s">
        <v>3</v>
      </c>
      <c r="E304" s="63">
        <v>1</v>
      </c>
      <c r="F304" s="33"/>
      <c r="G304" s="35"/>
    </row>
    <row r="305" spans="1:7" ht="22.5" customHeight="1" x14ac:dyDescent="0.35">
      <c r="A305" s="65" t="s">
        <v>1348</v>
      </c>
      <c r="B305" s="33"/>
      <c r="C305" s="62" t="s">
        <v>178</v>
      </c>
      <c r="D305" s="63" t="s">
        <v>3</v>
      </c>
      <c r="E305" s="63">
        <v>1</v>
      </c>
      <c r="F305" s="33"/>
      <c r="G305" s="35"/>
    </row>
    <row r="306" spans="1:7" ht="22.5" customHeight="1" x14ac:dyDescent="0.35">
      <c r="A306" s="56"/>
      <c r="B306" s="33"/>
      <c r="C306" s="34"/>
      <c r="D306" s="33"/>
      <c r="E306" s="33"/>
      <c r="F306" s="33"/>
      <c r="G306" s="35"/>
    </row>
    <row r="307" spans="1:7" ht="22.5" customHeight="1" x14ac:dyDescent="0.35">
      <c r="A307" s="65" t="s">
        <v>1349</v>
      </c>
      <c r="B307" s="33"/>
      <c r="C307" s="57" t="s">
        <v>271</v>
      </c>
      <c r="D307" s="33"/>
      <c r="E307" s="33"/>
      <c r="F307" s="58"/>
      <c r="G307" s="35"/>
    </row>
    <row r="308" spans="1:7" ht="22.5" customHeight="1" thickBot="1" x14ac:dyDescent="0.4">
      <c r="A308" s="65" t="s">
        <v>1350</v>
      </c>
      <c r="B308" s="33"/>
      <c r="C308" s="34" t="s">
        <v>67</v>
      </c>
      <c r="D308" s="33" t="s">
        <v>2</v>
      </c>
      <c r="E308" s="33">
        <v>1</v>
      </c>
      <c r="F308" s="58"/>
      <c r="G308" s="35"/>
    </row>
    <row r="309" spans="1:7" ht="22.5" customHeight="1" thickBot="1" x14ac:dyDescent="0.4">
      <c r="A309" s="47" t="s">
        <v>1033</v>
      </c>
      <c r="B309" s="48"/>
      <c r="C309" s="49" t="s">
        <v>994</v>
      </c>
      <c r="D309" s="50"/>
      <c r="E309" s="50"/>
      <c r="F309" s="50"/>
      <c r="G309" s="51"/>
    </row>
    <row r="310" spans="1:7" ht="22.5" customHeight="1" thickBot="1" x14ac:dyDescent="0.4">
      <c r="A310" s="47" t="s">
        <v>1033</v>
      </c>
      <c r="B310" s="48"/>
      <c r="C310" s="49" t="s">
        <v>996</v>
      </c>
      <c r="D310" s="50"/>
      <c r="E310" s="50"/>
      <c r="F310" s="50"/>
      <c r="G310" s="51"/>
    </row>
    <row r="311" spans="1:7" ht="22.5" customHeight="1" x14ac:dyDescent="0.35">
      <c r="A311" s="65" t="s">
        <v>1351</v>
      </c>
      <c r="B311" s="33"/>
      <c r="C311" s="34" t="s">
        <v>68</v>
      </c>
      <c r="D311" s="33" t="s">
        <v>2</v>
      </c>
      <c r="E311" s="33">
        <v>1</v>
      </c>
      <c r="F311" s="33"/>
      <c r="G311" s="35"/>
    </row>
    <row r="312" spans="1:7" ht="22.5" customHeight="1" x14ac:dyDescent="0.35">
      <c r="A312" s="65" t="s">
        <v>1352</v>
      </c>
      <c r="B312" s="33"/>
      <c r="C312" s="34" t="s">
        <v>69</v>
      </c>
      <c r="D312" s="33" t="s">
        <v>2</v>
      </c>
      <c r="E312" s="33">
        <v>1</v>
      </c>
      <c r="F312" s="33"/>
      <c r="G312" s="35"/>
    </row>
    <row r="313" spans="1:7" ht="22.5" customHeight="1" x14ac:dyDescent="0.35">
      <c r="A313" s="65" t="s">
        <v>1353</v>
      </c>
      <c r="B313" s="33"/>
      <c r="C313" s="34" t="s">
        <v>70</v>
      </c>
      <c r="D313" s="33" t="s">
        <v>2</v>
      </c>
      <c r="E313" s="33">
        <v>1</v>
      </c>
      <c r="F313" s="33"/>
      <c r="G313" s="35"/>
    </row>
    <row r="314" spans="1:7" ht="22.5" customHeight="1" x14ac:dyDescent="0.35">
      <c r="A314" s="65" t="s">
        <v>1354</v>
      </c>
      <c r="B314" s="33"/>
      <c r="C314" s="34" t="s">
        <v>71</v>
      </c>
      <c r="D314" s="33" t="s">
        <v>2</v>
      </c>
      <c r="E314" s="33">
        <v>1</v>
      </c>
      <c r="F314" s="58"/>
      <c r="G314" s="35"/>
    </row>
    <row r="315" spans="1:7" ht="22.5" customHeight="1" x14ac:dyDescent="0.35">
      <c r="A315" s="56"/>
      <c r="B315" s="33"/>
      <c r="C315" s="34"/>
      <c r="D315" s="33"/>
      <c r="E315" s="33"/>
      <c r="F315" s="33"/>
      <c r="G315" s="35"/>
    </row>
    <row r="316" spans="1:7" ht="22.5" customHeight="1" x14ac:dyDescent="0.35">
      <c r="A316" s="65" t="s">
        <v>1355</v>
      </c>
      <c r="B316" s="33"/>
      <c r="C316" s="57" t="s">
        <v>300</v>
      </c>
      <c r="D316" s="33"/>
      <c r="E316" s="33"/>
      <c r="F316" s="33"/>
      <c r="G316" s="35"/>
    </row>
    <row r="317" spans="1:7" ht="22.5" customHeight="1" x14ac:dyDescent="0.35">
      <c r="A317" s="65" t="s">
        <v>1356</v>
      </c>
      <c r="B317" s="33"/>
      <c r="C317" s="34" t="s">
        <v>68</v>
      </c>
      <c r="D317" s="33" t="s">
        <v>2</v>
      </c>
      <c r="E317" s="33">
        <v>6</v>
      </c>
      <c r="F317" s="58"/>
      <c r="G317" s="35"/>
    </row>
    <row r="318" spans="1:7" ht="22.5" customHeight="1" x14ac:dyDescent="0.35">
      <c r="A318" s="65" t="s">
        <v>1357</v>
      </c>
      <c r="B318" s="33"/>
      <c r="C318" s="34" t="s">
        <v>304</v>
      </c>
      <c r="D318" s="33" t="s">
        <v>2</v>
      </c>
      <c r="E318" s="33">
        <v>6</v>
      </c>
      <c r="F318" s="58"/>
      <c r="G318" s="35"/>
    </row>
    <row r="319" spans="1:7" ht="22.5" customHeight="1" x14ac:dyDescent="0.35">
      <c r="A319" s="65" t="s">
        <v>1358</v>
      </c>
      <c r="B319" s="33"/>
      <c r="C319" s="34" t="s">
        <v>301</v>
      </c>
      <c r="D319" s="33" t="s">
        <v>2</v>
      </c>
      <c r="E319" s="33">
        <v>6</v>
      </c>
      <c r="F319" s="58"/>
      <c r="G319" s="35"/>
    </row>
    <row r="320" spans="1:7" ht="22.5" customHeight="1" x14ac:dyDescent="0.35">
      <c r="A320" s="65" t="s">
        <v>1359</v>
      </c>
      <c r="B320" s="33"/>
      <c r="C320" s="34" t="s">
        <v>302</v>
      </c>
      <c r="D320" s="33" t="s">
        <v>2</v>
      </c>
      <c r="E320" s="33">
        <v>6</v>
      </c>
      <c r="F320" s="33"/>
      <c r="G320" s="35"/>
    </row>
    <row r="321" spans="1:7" ht="22.5" customHeight="1" x14ac:dyDescent="0.35">
      <c r="A321" s="65" t="s">
        <v>1360</v>
      </c>
      <c r="B321" s="33"/>
      <c r="C321" s="34" t="s">
        <v>303</v>
      </c>
      <c r="D321" s="33" t="s">
        <v>2</v>
      </c>
      <c r="E321" s="33">
        <v>6</v>
      </c>
      <c r="F321" s="33"/>
      <c r="G321" s="35"/>
    </row>
    <row r="322" spans="1:7" ht="22.5" customHeight="1" x14ac:dyDescent="0.35">
      <c r="A322" s="56"/>
      <c r="B322" s="33"/>
      <c r="C322" s="34"/>
      <c r="D322" s="33"/>
      <c r="E322" s="33"/>
      <c r="F322" s="33"/>
      <c r="G322" s="35"/>
    </row>
    <row r="323" spans="1:7" ht="22.5" customHeight="1" x14ac:dyDescent="0.35">
      <c r="A323" s="56" t="s">
        <v>1361</v>
      </c>
      <c r="B323" s="33"/>
      <c r="C323" s="57" t="s">
        <v>617</v>
      </c>
      <c r="D323" s="33"/>
      <c r="E323" s="33"/>
      <c r="F323" s="58"/>
      <c r="G323" s="35"/>
    </row>
    <row r="324" spans="1:7" ht="37.5" x14ac:dyDescent="0.35">
      <c r="A324" s="56" t="s">
        <v>1362</v>
      </c>
      <c r="B324" s="33"/>
      <c r="C324" s="34" t="s">
        <v>2255</v>
      </c>
      <c r="D324" s="33" t="s">
        <v>897</v>
      </c>
      <c r="E324" s="33">
        <v>1</v>
      </c>
      <c r="F324" s="33">
        <v>10000</v>
      </c>
      <c r="G324" s="35">
        <f>F324*E324</f>
        <v>10000</v>
      </c>
    </row>
    <row r="325" spans="1:7" ht="22.5" customHeight="1" x14ac:dyDescent="0.35">
      <c r="A325" s="56" t="s">
        <v>2256</v>
      </c>
      <c r="B325" s="33"/>
      <c r="C325" s="34" t="s">
        <v>2258</v>
      </c>
      <c r="D325" s="33" t="s">
        <v>840</v>
      </c>
      <c r="E325" s="149">
        <v>10000</v>
      </c>
      <c r="F325" s="33"/>
      <c r="G325" s="35"/>
    </row>
    <row r="326" spans="1:7" ht="25" x14ac:dyDescent="0.35">
      <c r="A326" s="56" t="s">
        <v>2257</v>
      </c>
      <c r="B326" s="33"/>
      <c r="C326" s="34" t="s">
        <v>2275</v>
      </c>
      <c r="D326" s="33" t="s">
        <v>693</v>
      </c>
      <c r="E326" s="149">
        <v>1</v>
      </c>
      <c r="F326" s="33"/>
      <c r="G326" s="35"/>
    </row>
    <row r="327" spans="1:7" ht="22.5" customHeight="1" x14ac:dyDescent="0.35">
      <c r="A327" s="56"/>
      <c r="B327" s="33"/>
      <c r="C327" s="34"/>
      <c r="D327" s="33"/>
      <c r="E327" s="33"/>
      <c r="F327" s="33"/>
      <c r="G327" s="35"/>
    </row>
    <row r="328" spans="1:7" ht="22.5" customHeight="1" x14ac:dyDescent="0.35">
      <c r="A328" s="56" t="s">
        <v>1363</v>
      </c>
      <c r="B328" s="33"/>
      <c r="C328" s="57" t="s">
        <v>1364</v>
      </c>
      <c r="D328" s="33"/>
      <c r="E328" s="33"/>
      <c r="F328" s="33"/>
      <c r="G328" s="35"/>
    </row>
    <row r="329" spans="1:7" ht="54.5" customHeight="1" x14ac:dyDescent="0.35">
      <c r="A329" s="56" t="s">
        <v>1366</v>
      </c>
      <c r="B329" s="33"/>
      <c r="C329" s="150" t="s">
        <v>1365</v>
      </c>
      <c r="D329" s="33" t="s">
        <v>897</v>
      </c>
      <c r="E329" s="33">
        <v>1</v>
      </c>
      <c r="F329" s="33">
        <v>10000</v>
      </c>
      <c r="G329" s="35">
        <f>F329*E329</f>
        <v>10000</v>
      </c>
    </row>
    <row r="330" spans="1:7" ht="25" x14ac:dyDescent="0.35">
      <c r="A330" s="56" t="s">
        <v>2259</v>
      </c>
      <c r="B330" s="33"/>
      <c r="C330" s="34" t="s">
        <v>2261</v>
      </c>
      <c r="D330" s="33" t="s">
        <v>840</v>
      </c>
      <c r="E330" s="149">
        <v>10000</v>
      </c>
      <c r="F330" s="33"/>
      <c r="G330" s="35"/>
    </row>
    <row r="331" spans="1:7" ht="25" x14ac:dyDescent="0.35">
      <c r="A331" s="56" t="s">
        <v>2260</v>
      </c>
      <c r="B331" s="33"/>
      <c r="C331" s="34" t="s">
        <v>2274</v>
      </c>
      <c r="D331" s="33" t="s">
        <v>693</v>
      </c>
      <c r="E331" s="149">
        <v>1</v>
      </c>
      <c r="F331" s="33"/>
      <c r="G331" s="35"/>
    </row>
    <row r="332" spans="1:7" ht="22.5" customHeight="1" x14ac:dyDescent="0.35">
      <c r="A332" s="56"/>
      <c r="B332" s="33"/>
      <c r="C332" s="34"/>
      <c r="D332" s="33"/>
      <c r="E332" s="33"/>
      <c r="F332" s="33"/>
      <c r="G332" s="35"/>
    </row>
    <row r="333" spans="1:7" ht="22.5" customHeight="1" x14ac:dyDescent="0.35">
      <c r="A333" s="56"/>
      <c r="B333" s="33"/>
      <c r="C333" s="34"/>
      <c r="D333" s="33"/>
      <c r="E333" s="33"/>
      <c r="F333" s="33"/>
      <c r="G333" s="35"/>
    </row>
    <row r="334" spans="1:7" ht="22.5" customHeight="1" x14ac:dyDescent="0.35">
      <c r="A334" s="56"/>
      <c r="B334" s="33"/>
      <c r="C334" s="34"/>
      <c r="D334" s="33"/>
      <c r="E334" s="33"/>
      <c r="F334" s="58"/>
      <c r="G334" s="35"/>
    </row>
    <row r="335" spans="1:7" ht="22.5" customHeight="1" x14ac:dyDescent="0.35">
      <c r="A335" s="56"/>
      <c r="B335" s="33"/>
      <c r="C335" s="34"/>
      <c r="D335" s="33"/>
      <c r="E335" s="33"/>
      <c r="F335" s="58"/>
      <c r="G335" s="35"/>
    </row>
    <row r="336" spans="1:7" ht="22.5" customHeight="1" thickBot="1" x14ac:dyDescent="0.4">
      <c r="A336" s="56"/>
      <c r="B336" s="33"/>
      <c r="C336" s="34"/>
      <c r="D336" s="33"/>
      <c r="E336" s="33"/>
      <c r="F336" s="33"/>
      <c r="G336" s="35"/>
    </row>
    <row r="337" spans="1:7" ht="22.5" customHeight="1" thickBot="1" x14ac:dyDescent="0.4">
      <c r="A337" s="31"/>
      <c r="B337" s="32"/>
      <c r="C337" s="231" t="s">
        <v>61</v>
      </c>
      <c r="D337" s="232"/>
      <c r="E337" s="232"/>
      <c r="F337" s="232"/>
      <c r="G337" s="30"/>
    </row>
  </sheetData>
  <mergeCells count="2">
    <mergeCell ref="C3:F3"/>
    <mergeCell ref="C337:F337"/>
  </mergeCells>
  <phoneticPr fontId="18" type="noConversion"/>
  <pageMargins left="0.59055118110236227" right="0.39370078740157483" top="0.78740157480314965" bottom="0.78740157480314965" header="0.31496062992125984" footer="0.31496062992125984"/>
  <pageSetup paperSize="9" firstPageNumber="41" fitToHeight="0" orientation="portrait" useFirstPageNumber="1" r:id="rId1"/>
  <headerFooter>
    <oddHeader>&amp;L&amp;10A 3-YEAR FRAMEWORK AGREEMENT FOR THE DEVELOPMENT AND MAINTENANCE OF IRRIGATION
PROJECTS AND SCHEMES FOR LIMPOPO DEPARTMENT OF AGRICULTURE AND RURAL DEVELOPMENT&amp;R
Bid No. ACDP 23/16</oddHeader>
    <oddFooter>&amp;LContract
Part C2: Pricing Data&amp;CC&amp;PofC181&amp;RC2.2
Bills of Quantities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00"/>
  <sheetViews>
    <sheetView view="pageLayout" zoomScaleNormal="100" zoomScaleSheetLayoutView="100" workbookViewId="0">
      <selection activeCell="C307" sqref="C307"/>
    </sheetView>
  </sheetViews>
  <sheetFormatPr defaultColWidth="9.08984375" defaultRowHeight="22.5" customHeight="1" x14ac:dyDescent="0.35"/>
  <cols>
    <col min="1" max="1" width="7.08984375" style="17" customWidth="1"/>
    <col min="2" max="2" width="6.6328125" style="12" customWidth="1"/>
    <col min="3" max="3" width="41.1796875" style="13" customWidth="1"/>
    <col min="4" max="4" width="5.08984375" style="14" customWidth="1"/>
    <col min="5" max="5" width="5.7265625" style="15" customWidth="1"/>
    <col min="6" max="6" width="10.90625" style="16" customWidth="1"/>
    <col min="7" max="7" width="15.6328125" style="12" customWidth="1"/>
    <col min="8" max="16384" width="9.08984375" style="12"/>
  </cols>
  <sheetData>
    <row r="1" spans="1:7" ht="22.5" customHeight="1" thickBot="1" x14ac:dyDescent="0.4">
      <c r="A1" s="11" t="s">
        <v>40</v>
      </c>
      <c r="B1" s="11" t="s">
        <v>1058</v>
      </c>
      <c r="C1" s="11" t="s">
        <v>4</v>
      </c>
      <c r="D1" s="11" t="s">
        <v>1054</v>
      </c>
      <c r="E1" s="11" t="s">
        <v>1055</v>
      </c>
      <c r="F1" s="11" t="s">
        <v>1056</v>
      </c>
      <c r="G1" s="11" t="s">
        <v>1057</v>
      </c>
    </row>
    <row r="2" spans="1:7" ht="28.25" customHeight="1" thickBot="1" x14ac:dyDescent="0.4">
      <c r="A2" s="136"/>
      <c r="B2" s="41"/>
      <c r="C2" s="55" t="s">
        <v>195</v>
      </c>
      <c r="D2" s="73"/>
      <c r="E2" s="73"/>
      <c r="F2" s="74"/>
      <c r="G2" s="75"/>
    </row>
    <row r="3" spans="1:7" ht="25" x14ac:dyDescent="0.35">
      <c r="A3" s="56" t="s">
        <v>1034</v>
      </c>
      <c r="B3" s="33"/>
      <c r="C3" s="34" t="s">
        <v>188</v>
      </c>
      <c r="D3" s="33"/>
      <c r="E3" s="33"/>
      <c r="F3" s="33"/>
      <c r="G3" s="35"/>
    </row>
    <row r="4" spans="1:7" ht="22.5" customHeight="1" x14ac:dyDescent="0.35">
      <c r="A4" s="56"/>
      <c r="B4" s="33"/>
      <c r="C4" s="34"/>
      <c r="D4" s="33"/>
      <c r="E4" s="33"/>
      <c r="F4" s="58"/>
      <c r="G4" s="35"/>
    </row>
    <row r="5" spans="1:7" ht="22.5" customHeight="1" x14ac:dyDescent="0.35">
      <c r="A5" s="56" t="s">
        <v>194</v>
      </c>
      <c r="B5" s="33"/>
      <c r="C5" s="57" t="s">
        <v>193</v>
      </c>
      <c r="D5" s="33"/>
      <c r="E5" s="33"/>
      <c r="F5" s="58"/>
      <c r="G5" s="35"/>
    </row>
    <row r="6" spans="1:7" ht="22.5" customHeight="1" x14ac:dyDescent="0.35">
      <c r="A6" s="56" t="s">
        <v>196</v>
      </c>
      <c r="B6" s="33"/>
      <c r="C6" s="34" t="s">
        <v>189</v>
      </c>
      <c r="D6" s="33" t="s">
        <v>3</v>
      </c>
      <c r="E6" s="33">
        <v>1</v>
      </c>
      <c r="F6" s="33"/>
      <c r="G6" s="35"/>
    </row>
    <row r="7" spans="1:7" ht="22.5" customHeight="1" x14ac:dyDescent="0.35">
      <c r="A7" s="56" t="s">
        <v>198</v>
      </c>
      <c r="B7" s="33"/>
      <c r="C7" s="34" t="s">
        <v>171</v>
      </c>
      <c r="D7" s="33" t="s">
        <v>3</v>
      </c>
      <c r="E7" s="33">
        <v>1</v>
      </c>
      <c r="F7" s="33"/>
      <c r="G7" s="35"/>
    </row>
    <row r="8" spans="1:7" ht="22.5" customHeight="1" x14ac:dyDescent="0.35">
      <c r="A8" s="56" t="s">
        <v>230</v>
      </c>
      <c r="B8" s="33"/>
      <c r="C8" s="34" t="s">
        <v>172</v>
      </c>
      <c r="D8" s="33" t="s">
        <v>3</v>
      </c>
      <c r="E8" s="33">
        <v>1</v>
      </c>
      <c r="F8" s="58"/>
      <c r="G8" s="35"/>
    </row>
    <row r="9" spans="1:7" ht="22.5" customHeight="1" x14ac:dyDescent="0.35">
      <c r="A9" s="56" t="s">
        <v>231</v>
      </c>
      <c r="B9" s="33"/>
      <c r="C9" s="34" t="s">
        <v>173</v>
      </c>
      <c r="D9" s="33" t="s">
        <v>3</v>
      </c>
      <c r="E9" s="33">
        <v>1</v>
      </c>
      <c r="F9" s="58"/>
      <c r="G9" s="35"/>
    </row>
    <row r="10" spans="1:7" ht="22.5" customHeight="1" x14ac:dyDescent="0.35">
      <c r="A10" s="56" t="s">
        <v>232</v>
      </c>
      <c r="B10" s="33"/>
      <c r="C10" s="34" t="s">
        <v>174</v>
      </c>
      <c r="D10" s="33" t="s">
        <v>3</v>
      </c>
      <c r="E10" s="33">
        <v>1</v>
      </c>
      <c r="F10" s="33"/>
      <c r="G10" s="35"/>
    </row>
    <row r="11" spans="1:7" ht="22.5" customHeight="1" x14ac:dyDescent="0.35">
      <c r="A11" s="56" t="s">
        <v>234</v>
      </c>
      <c r="B11" s="33"/>
      <c r="C11" s="34" t="s">
        <v>175</v>
      </c>
      <c r="D11" s="33" t="s">
        <v>3</v>
      </c>
      <c r="E11" s="33">
        <v>1</v>
      </c>
      <c r="F11" s="33"/>
      <c r="G11" s="35"/>
    </row>
    <row r="12" spans="1:7" ht="22.5" customHeight="1" x14ac:dyDescent="0.35">
      <c r="A12" s="56" t="s">
        <v>236</v>
      </c>
      <c r="B12" s="33"/>
      <c r="C12" s="34" t="s">
        <v>190</v>
      </c>
      <c r="D12" s="33" t="s">
        <v>3</v>
      </c>
      <c r="E12" s="33">
        <v>1</v>
      </c>
      <c r="F12" s="33"/>
      <c r="G12" s="35"/>
    </row>
    <row r="13" spans="1:7" ht="22.5" customHeight="1" x14ac:dyDescent="0.35">
      <c r="A13" s="56" t="s">
        <v>242</v>
      </c>
      <c r="B13" s="33"/>
      <c r="C13" s="34" t="s">
        <v>191</v>
      </c>
      <c r="D13" s="33" t="s">
        <v>3</v>
      </c>
      <c r="E13" s="33">
        <v>1</v>
      </c>
      <c r="F13" s="58"/>
      <c r="G13" s="35"/>
    </row>
    <row r="14" spans="1:7" ht="22.5" customHeight="1" x14ac:dyDescent="0.35">
      <c r="A14" s="56" t="s">
        <v>243</v>
      </c>
      <c r="B14" s="33"/>
      <c r="C14" s="34" t="s">
        <v>192</v>
      </c>
      <c r="D14" s="33" t="s">
        <v>3</v>
      </c>
      <c r="E14" s="33">
        <v>1</v>
      </c>
      <c r="F14" s="58"/>
      <c r="G14" s="35"/>
    </row>
    <row r="15" spans="1:7" ht="22.5" customHeight="1" x14ac:dyDescent="0.35">
      <c r="A15" s="56"/>
      <c r="B15" s="33"/>
      <c r="C15" s="34"/>
      <c r="D15" s="33"/>
      <c r="E15" s="33"/>
      <c r="F15" s="58"/>
      <c r="G15" s="35"/>
    </row>
    <row r="16" spans="1:7" ht="22.5" customHeight="1" x14ac:dyDescent="0.35">
      <c r="A16" s="56" t="s">
        <v>1367</v>
      </c>
      <c r="B16" s="33"/>
      <c r="C16" s="59" t="s">
        <v>197</v>
      </c>
      <c r="D16" s="33"/>
      <c r="E16" s="33"/>
      <c r="F16" s="58"/>
      <c r="G16" s="35"/>
    </row>
    <row r="17" spans="1:7" ht="22.5" customHeight="1" x14ac:dyDescent="0.35">
      <c r="A17" s="56" t="s">
        <v>1368</v>
      </c>
      <c r="B17" s="33"/>
      <c r="C17" s="34" t="s">
        <v>189</v>
      </c>
      <c r="D17" s="33" t="s">
        <v>3</v>
      </c>
      <c r="E17" s="33">
        <v>1</v>
      </c>
      <c r="F17" s="33"/>
      <c r="G17" s="35"/>
    </row>
    <row r="18" spans="1:7" ht="22.5" customHeight="1" x14ac:dyDescent="0.35">
      <c r="A18" s="56" t="s">
        <v>1369</v>
      </c>
      <c r="B18" s="33"/>
      <c r="C18" s="34" t="s">
        <v>171</v>
      </c>
      <c r="D18" s="33" t="s">
        <v>3</v>
      </c>
      <c r="E18" s="33">
        <v>1</v>
      </c>
      <c r="F18" s="33"/>
      <c r="G18" s="35"/>
    </row>
    <row r="19" spans="1:7" ht="22.5" customHeight="1" x14ac:dyDescent="0.35">
      <c r="A19" s="56" t="s">
        <v>1370</v>
      </c>
      <c r="B19" s="33"/>
      <c r="C19" s="34" t="s">
        <v>172</v>
      </c>
      <c r="D19" s="33" t="s">
        <v>3</v>
      </c>
      <c r="E19" s="33">
        <v>1</v>
      </c>
      <c r="F19" s="58"/>
      <c r="G19" s="35"/>
    </row>
    <row r="20" spans="1:7" ht="22.5" customHeight="1" x14ac:dyDescent="0.35">
      <c r="A20" s="56" t="s">
        <v>1371</v>
      </c>
      <c r="B20" s="33"/>
      <c r="C20" s="34" t="s">
        <v>173</v>
      </c>
      <c r="D20" s="33" t="s">
        <v>3</v>
      </c>
      <c r="E20" s="33">
        <v>1</v>
      </c>
      <c r="F20" s="58"/>
      <c r="G20" s="35"/>
    </row>
    <row r="21" spans="1:7" ht="22.5" customHeight="1" x14ac:dyDescent="0.35">
      <c r="A21" s="56" t="s">
        <v>1372</v>
      </c>
      <c r="B21" s="33"/>
      <c r="C21" s="34" t="s">
        <v>174</v>
      </c>
      <c r="D21" s="33" t="s">
        <v>3</v>
      </c>
      <c r="E21" s="33">
        <v>1</v>
      </c>
      <c r="F21" s="33"/>
      <c r="G21" s="35"/>
    </row>
    <row r="22" spans="1:7" ht="22.5" customHeight="1" x14ac:dyDescent="0.35">
      <c r="A22" s="56" t="s">
        <v>1373</v>
      </c>
      <c r="B22" s="33"/>
      <c r="C22" s="34" t="s">
        <v>175</v>
      </c>
      <c r="D22" s="33" t="s">
        <v>3</v>
      </c>
      <c r="E22" s="33">
        <v>1</v>
      </c>
      <c r="F22" s="33"/>
      <c r="G22" s="35"/>
    </row>
    <row r="23" spans="1:7" ht="22.5" customHeight="1" x14ac:dyDescent="0.35">
      <c r="A23" s="56" t="s">
        <v>1374</v>
      </c>
      <c r="B23" s="33"/>
      <c r="C23" s="34" t="s">
        <v>190</v>
      </c>
      <c r="D23" s="33" t="s">
        <v>3</v>
      </c>
      <c r="E23" s="33">
        <v>1</v>
      </c>
      <c r="F23" s="33"/>
      <c r="G23" s="35"/>
    </row>
    <row r="24" spans="1:7" ht="22.5" customHeight="1" x14ac:dyDescent="0.35">
      <c r="A24" s="56" t="s">
        <v>1375</v>
      </c>
      <c r="B24" s="33"/>
      <c r="C24" s="34" t="s">
        <v>191</v>
      </c>
      <c r="D24" s="33" t="s">
        <v>3</v>
      </c>
      <c r="E24" s="33">
        <v>1</v>
      </c>
      <c r="F24" s="58"/>
      <c r="G24" s="35"/>
    </row>
    <row r="25" spans="1:7" ht="22.5" customHeight="1" x14ac:dyDescent="0.35">
      <c r="A25" s="56" t="s">
        <v>1376</v>
      </c>
      <c r="B25" s="33"/>
      <c r="C25" s="34" t="s">
        <v>192</v>
      </c>
      <c r="D25" s="33" t="s">
        <v>3</v>
      </c>
      <c r="E25" s="33">
        <v>1</v>
      </c>
      <c r="F25" s="58"/>
      <c r="G25" s="35"/>
    </row>
    <row r="26" spans="1:7" ht="22.5" customHeight="1" x14ac:dyDescent="0.35">
      <c r="A26" s="56"/>
      <c r="B26" s="33"/>
      <c r="C26" s="34"/>
      <c r="D26" s="33"/>
      <c r="E26" s="33"/>
      <c r="F26" s="58"/>
      <c r="G26" s="35"/>
    </row>
    <row r="27" spans="1:7" ht="22.5" customHeight="1" x14ac:dyDescent="0.35">
      <c r="A27" s="56" t="s">
        <v>1377</v>
      </c>
      <c r="B27" s="33"/>
      <c r="C27" s="59" t="s">
        <v>1466</v>
      </c>
      <c r="D27" s="33"/>
      <c r="E27" s="33"/>
      <c r="F27" s="58"/>
      <c r="G27" s="35"/>
    </row>
    <row r="28" spans="1:7" ht="22.5" customHeight="1" x14ac:dyDescent="0.35">
      <c r="A28" s="56" t="s">
        <v>1378</v>
      </c>
      <c r="B28" s="33"/>
      <c r="C28" s="34" t="s">
        <v>189</v>
      </c>
      <c r="D28" s="33" t="s">
        <v>3</v>
      </c>
      <c r="E28" s="33">
        <v>1</v>
      </c>
      <c r="F28" s="33"/>
      <c r="G28" s="35"/>
    </row>
    <row r="29" spans="1:7" ht="22.5" customHeight="1" x14ac:dyDescent="0.35">
      <c r="A29" s="56" t="s">
        <v>1379</v>
      </c>
      <c r="B29" s="33"/>
      <c r="C29" s="34" t="s">
        <v>171</v>
      </c>
      <c r="D29" s="33" t="s">
        <v>3</v>
      </c>
      <c r="E29" s="33">
        <v>1</v>
      </c>
      <c r="F29" s="33"/>
      <c r="G29" s="35"/>
    </row>
    <row r="30" spans="1:7" ht="22.5" customHeight="1" x14ac:dyDescent="0.35">
      <c r="A30" s="56" t="s">
        <v>1380</v>
      </c>
      <c r="B30" s="33"/>
      <c r="C30" s="34" t="s">
        <v>172</v>
      </c>
      <c r="D30" s="33" t="s">
        <v>3</v>
      </c>
      <c r="E30" s="33">
        <v>1</v>
      </c>
      <c r="F30" s="58"/>
      <c r="G30" s="35"/>
    </row>
    <row r="31" spans="1:7" ht="22.5" customHeight="1" thickBot="1" x14ac:dyDescent="0.4">
      <c r="A31" s="56" t="s">
        <v>1381</v>
      </c>
      <c r="B31" s="33"/>
      <c r="C31" s="34" t="s">
        <v>173</v>
      </c>
      <c r="D31" s="33" t="s">
        <v>3</v>
      </c>
      <c r="E31" s="33">
        <v>1</v>
      </c>
      <c r="F31" s="58"/>
      <c r="G31" s="35"/>
    </row>
    <row r="32" spans="1:7" ht="22.5" customHeight="1" thickBot="1" x14ac:dyDescent="0.4">
      <c r="A32" s="47" t="s">
        <v>1034</v>
      </c>
      <c r="B32" s="48"/>
      <c r="C32" s="49" t="s">
        <v>994</v>
      </c>
      <c r="D32" s="50"/>
      <c r="E32" s="50"/>
      <c r="F32" s="50"/>
      <c r="G32" s="51"/>
    </row>
    <row r="33" spans="1:7" ht="22.5" customHeight="1" thickBot="1" x14ac:dyDescent="0.4">
      <c r="A33" s="47" t="s">
        <v>1034</v>
      </c>
      <c r="B33" s="48"/>
      <c r="C33" s="49" t="s">
        <v>996</v>
      </c>
      <c r="D33" s="50"/>
      <c r="E33" s="50"/>
      <c r="F33" s="50"/>
      <c r="G33" s="51"/>
    </row>
    <row r="34" spans="1:7" ht="22.5" customHeight="1" x14ac:dyDescent="0.35">
      <c r="A34" s="56" t="s">
        <v>1382</v>
      </c>
      <c r="B34" s="33"/>
      <c r="C34" s="34" t="s">
        <v>174</v>
      </c>
      <c r="D34" s="33" t="s">
        <v>3</v>
      </c>
      <c r="E34" s="33">
        <v>1</v>
      </c>
      <c r="F34" s="33"/>
      <c r="G34" s="35"/>
    </row>
    <row r="35" spans="1:7" ht="22.5" customHeight="1" x14ac:dyDescent="0.35">
      <c r="A35" s="56" t="s">
        <v>1383</v>
      </c>
      <c r="B35" s="33"/>
      <c r="C35" s="34" t="s">
        <v>175</v>
      </c>
      <c r="D35" s="33" t="s">
        <v>3</v>
      </c>
      <c r="E35" s="33">
        <v>1</v>
      </c>
      <c r="F35" s="33"/>
      <c r="G35" s="35"/>
    </row>
    <row r="36" spans="1:7" ht="22.5" customHeight="1" x14ac:dyDescent="0.35">
      <c r="A36" s="56" t="s">
        <v>1384</v>
      </c>
      <c r="B36" s="33"/>
      <c r="C36" s="34" t="s">
        <v>190</v>
      </c>
      <c r="D36" s="33" t="s">
        <v>3</v>
      </c>
      <c r="E36" s="33">
        <v>1</v>
      </c>
      <c r="F36" s="33"/>
      <c r="G36" s="35"/>
    </row>
    <row r="37" spans="1:7" ht="22.5" customHeight="1" x14ac:dyDescent="0.35">
      <c r="A37" s="56" t="s">
        <v>1385</v>
      </c>
      <c r="B37" s="33"/>
      <c r="C37" s="34" t="s">
        <v>191</v>
      </c>
      <c r="D37" s="33" t="s">
        <v>3</v>
      </c>
      <c r="E37" s="33">
        <v>1</v>
      </c>
      <c r="F37" s="58"/>
      <c r="G37" s="35"/>
    </row>
    <row r="38" spans="1:7" ht="22.5" customHeight="1" x14ac:dyDescent="0.35">
      <c r="A38" s="56" t="s">
        <v>1386</v>
      </c>
      <c r="B38" s="33"/>
      <c r="C38" s="34" t="s">
        <v>192</v>
      </c>
      <c r="D38" s="33" t="s">
        <v>3</v>
      </c>
      <c r="E38" s="33">
        <v>1</v>
      </c>
      <c r="F38" s="58"/>
      <c r="G38" s="35"/>
    </row>
    <row r="39" spans="1:7" ht="22.5" customHeight="1" x14ac:dyDescent="0.35">
      <c r="A39" s="56"/>
      <c r="B39" s="33"/>
      <c r="C39" s="34"/>
      <c r="D39" s="33"/>
      <c r="E39" s="33"/>
      <c r="F39" s="58"/>
      <c r="G39" s="35"/>
    </row>
    <row r="40" spans="1:7" ht="22.5" customHeight="1" x14ac:dyDescent="0.35">
      <c r="A40" s="56" t="s">
        <v>1387</v>
      </c>
      <c r="B40" s="33"/>
      <c r="C40" s="59" t="s">
        <v>199</v>
      </c>
      <c r="D40" s="33"/>
      <c r="E40" s="33"/>
      <c r="F40" s="58"/>
      <c r="G40" s="35"/>
    </row>
    <row r="41" spans="1:7" ht="22.5" customHeight="1" x14ac:dyDescent="0.35">
      <c r="A41" s="56" t="s">
        <v>1388</v>
      </c>
      <c r="B41" s="33"/>
      <c r="C41" s="60" t="s">
        <v>189</v>
      </c>
      <c r="D41" s="61" t="s">
        <v>3</v>
      </c>
      <c r="E41" s="61">
        <v>1</v>
      </c>
      <c r="F41" s="33"/>
      <c r="G41" s="35"/>
    </row>
    <row r="42" spans="1:7" ht="22.5" customHeight="1" x14ac:dyDescent="0.35">
      <c r="A42" s="56" t="s">
        <v>1389</v>
      </c>
      <c r="B42" s="33"/>
      <c r="C42" s="62" t="s">
        <v>171</v>
      </c>
      <c r="D42" s="63" t="s">
        <v>3</v>
      </c>
      <c r="E42" s="63">
        <v>1</v>
      </c>
      <c r="F42" s="33"/>
      <c r="G42" s="35"/>
    </row>
    <row r="43" spans="1:7" ht="22.5" customHeight="1" x14ac:dyDescent="0.35">
      <c r="A43" s="56" t="s">
        <v>1390</v>
      </c>
      <c r="B43" s="33"/>
      <c r="C43" s="62" t="s">
        <v>172</v>
      </c>
      <c r="D43" s="63" t="s">
        <v>3</v>
      </c>
      <c r="E43" s="63">
        <v>1</v>
      </c>
      <c r="F43" s="58"/>
      <c r="G43" s="35"/>
    </row>
    <row r="44" spans="1:7" ht="22.5" customHeight="1" x14ac:dyDescent="0.35">
      <c r="A44" s="56" t="s">
        <v>1391</v>
      </c>
      <c r="B44" s="33"/>
      <c r="C44" s="62" t="s">
        <v>173</v>
      </c>
      <c r="D44" s="63" t="s">
        <v>3</v>
      </c>
      <c r="E44" s="63">
        <v>1</v>
      </c>
      <c r="F44" s="58"/>
      <c r="G44" s="35"/>
    </row>
    <row r="45" spans="1:7" ht="22.5" customHeight="1" x14ac:dyDescent="0.35">
      <c r="A45" s="56" t="s">
        <v>1392</v>
      </c>
      <c r="B45" s="33"/>
      <c r="C45" s="62" t="s">
        <v>174</v>
      </c>
      <c r="D45" s="63" t="s">
        <v>3</v>
      </c>
      <c r="E45" s="63">
        <v>1</v>
      </c>
      <c r="F45" s="33"/>
      <c r="G45" s="35"/>
    </row>
    <row r="46" spans="1:7" ht="22.5" customHeight="1" x14ac:dyDescent="0.35">
      <c r="A46" s="56" t="s">
        <v>1393</v>
      </c>
      <c r="B46" s="33"/>
      <c r="C46" s="62" t="s">
        <v>175</v>
      </c>
      <c r="D46" s="63" t="s">
        <v>3</v>
      </c>
      <c r="E46" s="63">
        <v>1</v>
      </c>
      <c r="F46" s="33"/>
      <c r="G46" s="35"/>
    </row>
    <row r="47" spans="1:7" ht="22.5" customHeight="1" x14ac:dyDescent="0.35">
      <c r="A47" s="56" t="s">
        <v>1394</v>
      </c>
      <c r="B47" s="33"/>
      <c r="C47" s="62" t="s">
        <v>190</v>
      </c>
      <c r="D47" s="63" t="s">
        <v>3</v>
      </c>
      <c r="E47" s="63">
        <v>1</v>
      </c>
      <c r="F47" s="33"/>
      <c r="G47" s="35"/>
    </row>
    <row r="48" spans="1:7" ht="22.5" customHeight="1" x14ac:dyDescent="0.35">
      <c r="A48" s="56" t="s">
        <v>1395</v>
      </c>
      <c r="B48" s="33"/>
      <c r="C48" s="62" t="s">
        <v>191</v>
      </c>
      <c r="D48" s="63" t="s">
        <v>3</v>
      </c>
      <c r="E48" s="63">
        <v>1</v>
      </c>
      <c r="F48" s="58"/>
      <c r="G48" s="35"/>
    </row>
    <row r="49" spans="1:7" ht="22.5" customHeight="1" x14ac:dyDescent="0.35">
      <c r="A49" s="56" t="s">
        <v>1396</v>
      </c>
      <c r="B49" s="33"/>
      <c r="C49" s="62" t="s">
        <v>192</v>
      </c>
      <c r="D49" s="63" t="s">
        <v>3</v>
      </c>
      <c r="E49" s="63">
        <v>1</v>
      </c>
      <c r="F49" s="58"/>
      <c r="G49" s="35"/>
    </row>
    <row r="50" spans="1:7" ht="22.5" customHeight="1" x14ac:dyDescent="0.35">
      <c r="A50" s="56"/>
      <c r="B50" s="33"/>
      <c r="C50" s="62"/>
      <c r="D50" s="63"/>
      <c r="E50" s="63"/>
      <c r="F50" s="58"/>
      <c r="G50" s="35"/>
    </row>
    <row r="51" spans="1:7" ht="22.5" customHeight="1" x14ac:dyDescent="0.35">
      <c r="A51" s="56" t="s">
        <v>1397</v>
      </c>
      <c r="B51" s="33"/>
      <c r="C51" s="64" t="s">
        <v>200</v>
      </c>
      <c r="D51" s="63"/>
      <c r="E51" s="63"/>
      <c r="F51" s="58"/>
      <c r="G51" s="35"/>
    </row>
    <row r="52" spans="1:7" ht="22.5" customHeight="1" x14ac:dyDescent="0.35">
      <c r="A52" s="56" t="s">
        <v>1398</v>
      </c>
      <c r="B52" s="33"/>
      <c r="C52" s="60" t="s">
        <v>201</v>
      </c>
      <c r="D52" s="61" t="s">
        <v>3</v>
      </c>
      <c r="E52" s="61">
        <v>1</v>
      </c>
      <c r="F52" s="33"/>
      <c r="G52" s="35"/>
    </row>
    <row r="53" spans="1:7" ht="22.5" customHeight="1" x14ac:dyDescent="0.35">
      <c r="A53" s="56" t="s">
        <v>1399</v>
      </c>
      <c r="B53" s="33"/>
      <c r="C53" s="62" t="s">
        <v>202</v>
      </c>
      <c r="D53" s="63" t="s">
        <v>3</v>
      </c>
      <c r="E53" s="63">
        <v>1</v>
      </c>
      <c r="F53" s="33"/>
      <c r="G53" s="35"/>
    </row>
    <row r="54" spans="1:7" ht="22.5" customHeight="1" x14ac:dyDescent="0.35">
      <c r="A54" s="56" t="s">
        <v>1400</v>
      </c>
      <c r="B54" s="33"/>
      <c r="C54" s="62" t="s">
        <v>203</v>
      </c>
      <c r="D54" s="63" t="s">
        <v>3</v>
      </c>
      <c r="E54" s="63">
        <v>1</v>
      </c>
      <c r="F54" s="58"/>
      <c r="G54" s="35"/>
    </row>
    <row r="55" spans="1:7" ht="22.5" customHeight="1" x14ac:dyDescent="0.35">
      <c r="A55" s="56" t="s">
        <v>1401</v>
      </c>
      <c r="B55" s="33"/>
      <c r="C55" s="62" t="s">
        <v>204</v>
      </c>
      <c r="D55" s="63" t="s">
        <v>3</v>
      </c>
      <c r="E55" s="63">
        <v>1</v>
      </c>
      <c r="F55" s="58"/>
      <c r="G55" s="35"/>
    </row>
    <row r="56" spans="1:7" ht="22.5" customHeight="1" x14ac:dyDescent="0.35">
      <c r="A56" s="56" t="s">
        <v>1402</v>
      </c>
      <c r="B56" s="33"/>
      <c r="C56" s="62" t="s">
        <v>205</v>
      </c>
      <c r="D56" s="63" t="s">
        <v>3</v>
      </c>
      <c r="E56" s="63">
        <v>1</v>
      </c>
      <c r="F56" s="33"/>
      <c r="G56" s="35"/>
    </row>
    <row r="57" spans="1:7" ht="22.5" customHeight="1" x14ac:dyDescent="0.35">
      <c r="A57" s="56" t="s">
        <v>1403</v>
      </c>
      <c r="B57" s="33"/>
      <c r="C57" s="62" t="s">
        <v>206</v>
      </c>
      <c r="D57" s="63" t="s">
        <v>3</v>
      </c>
      <c r="E57" s="63">
        <v>1</v>
      </c>
      <c r="F57" s="33"/>
      <c r="G57" s="35"/>
    </row>
    <row r="58" spans="1:7" ht="22.5" customHeight="1" x14ac:dyDescent="0.35">
      <c r="A58" s="56" t="s">
        <v>1404</v>
      </c>
      <c r="B58" s="33"/>
      <c r="C58" s="62" t="s">
        <v>208</v>
      </c>
      <c r="D58" s="63" t="s">
        <v>3</v>
      </c>
      <c r="E58" s="63">
        <v>1</v>
      </c>
      <c r="F58" s="33"/>
      <c r="G58" s="35"/>
    </row>
    <row r="59" spans="1:7" ht="22.5" customHeight="1" x14ac:dyDescent="0.35">
      <c r="A59" s="56" t="s">
        <v>1405</v>
      </c>
      <c r="B59" s="33"/>
      <c r="C59" s="62" t="s">
        <v>209</v>
      </c>
      <c r="D59" s="63" t="s">
        <v>3</v>
      </c>
      <c r="E59" s="63">
        <v>1</v>
      </c>
      <c r="F59" s="58"/>
      <c r="G59" s="35"/>
    </row>
    <row r="60" spans="1:7" ht="22.5" customHeight="1" x14ac:dyDescent="0.35">
      <c r="A60" s="56" t="s">
        <v>1406</v>
      </c>
      <c r="B60" s="33"/>
      <c r="C60" s="62" t="s">
        <v>210</v>
      </c>
      <c r="D60" s="63" t="s">
        <v>3</v>
      </c>
      <c r="E60" s="63">
        <v>1</v>
      </c>
      <c r="F60" s="58"/>
      <c r="G60" s="35"/>
    </row>
    <row r="61" spans="1:7" ht="22.5" customHeight="1" x14ac:dyDescent="0.35">
      <c r="A61" s="56" t="s">
        <v>1407</v>
      </c>
      <c r="B61" s="33"/>
      <c r="C61" s="62" t="s">
        <v>211</v>
      </c>
      <c r="D61" s="63" t="s">
        <v>3</v>
      </c>
      <c r="E61" s="63">
        <v>1</v>
      </c>
      <c r="F61" s="33"/>
      <c r="G61" s="35"/>
    </row>
    <row r="62" spans="1:7" ht="22.5" customHeight="1" thickBot="1" x14ac:dyDescent="0.4">
      <c r="A62" s="56" t="s">
        <v>1408</v>
      </c>
      <c r="B62" s="33"/>
      <c r="C62" s="62" t="s">
        <v>212</v>
      </c>
      <c r="D62" s="63" t="s">
        <v>3</v>
      </c>
      <c r="E62" s="63">
        <v>1</v>
      </c>
      <c r="F62" s="33"/>
      <c r="G62" s="35"/>
    </row>
    <row r="63" spans="1:7" ht="22.5" customHeight="1" thickBot="1" x14ac:dyDescent="0.4">
      <c r="A63" s="47" t="s">
        <v>1034</v>
      </c>
      <c r="B63" s="48"/>
      <c r="C63" s="49" t="s">
        <v>994</v>
      </c>
      <c r="D63" s="50"/>
      <c r="E63" s="50"/>
      <c r="F63" s="50"/>
      <c r="G63" s="51"/>
    </row>
    <row r="64" spans="1:7" ht="22.5" customHeight="1" thickBot="1" x14ac:dyDescent="0.4">
      <c r="A64" s="47" t="s">
        <v>1034</v>
      </c>
      <c r="B64" s="48"/>
      <c r="C64" s="49" t="s">
        <v>996</v>
      </c>
      <c r="D64" s="50"/>
      <c r="E64" s="50"/>
      <c r="F64" s="50"/>
      <c r="G64" s="51"/>
    </row>
    <row r="65" spans="1:7" ht="22.5" customHeight="1" x14ac:dyDescent="0.35">
      <c r="A65" s="56" t="s">
        <v>1409</v>
      </c>
      <c r="B65" s="33"/>
      <c r="C65" s="62" t="s">
        <v>213</v>
      </c>
      <c r="D65" s="63" t="s">
        <v>3</v>
      </c>
      <c r="E65" s="63">
        <v>1</v>
      </c>
      <c r="F65" s="33"/>
      <c r="G65" s="35"/>
    </row>
    <row r="66" spans="1:7" ht="22.5" customHeight="1" x14ac:dyDescent="0.35">
      <c r="A66" s="56" t="s">
        <v>1410</v>
      </c>
      <c r="B66" s="33"/>
      <c r="C66" s="60" t="s">
        <v>216</v>
      </c>
      <c r="D66" s="63" t="s">
        <v>3</v>
      </c>
      <c r="E66" s="63">
        <v>1</v>
      </c>
      <c r="F66" s="58"/>
      <c r="G66" s="35"/>
    </row>
    <row r="67" spans="1:7" ht="22.5" customHeight="1" x14ac:dyDescent="0.35">
      <c r="A67" s="56" t="s">
        <v>1411</v>
      </c>
      <c r="B67" s="33"/>
      <c r="C67" s="62" t="s">
        <v>217</v>
      </c>
      <c r="D67" s="63" t="s">
        <v>3</v>
      </c>
      <c r="E67" s="63">
        <v>1</v>
      </c>
      <c r="F67" s="58"/>
      <c r="G67" s="35"/>
    </row>
    <row r="68" spans="1:7" ht="22.5" customHeight="1" x14ac:dyDescent="0.35">
      <c r="A68" s="56" t="s">
        <v>1412</v>
      </c>
      <c r="B68" s="33"/>
      <c r="C68" s="62" t="s">
        <v>218</v>
      </c>
      <c r="D68" s="63" t="s">
        <v>3</v>
      </c>
      <c r="E68" s="63">
        <v>1</v>
      </c>
      <c r="F68" s="33"/>
      <c r="G68" s="35"/>
    </row>
    <row r="69" spans="1:7" ht="22.5" customHeight="1" x14ac:dyDescent="0.35">
      <c r="A69" s="56" t="s">
        <v>1413</v>
      </c>
      <c r="B69" s="33"/>
      <c r="C69" s="62" t="s">
        <v>219</v>
      </c>
      <c r="D69" s="61" t="s">
        <v>3</v>
      </c>
      <c r="E69" s="61">
        <v>1</v>
      </c>
      <c r="F69" s="33"/>
      <c r="G69" s="35"/>
    </row>
    <row r="70" spans="1:7" ht="22.5" customHeight="1" x14ac:dyDescent="0.35">
      <c r="A70" s="56" t="s">
        <v>1414</v>
      </c>
      <c r="B70" s="33"/>
      <c r="C70" s="62" t="s">
        <v>220</v>
      </c>
      <c r="D70" s="63" t="s">
        <v>3</v>
      </c>
      <c r="E70" s="63">
        <v>1</v>
      </c>
      <c r="F70" s="33"/>
      <c r="G70" s="35"/>
    </row>
    <row r="71" spans="1:7" ht="22.5" customHeight="1" x14ac:dyDescent="0.35">
      <c r="A71" s="56" t="s">
        <v>1415</v>
      </c>
      <c r="B71" s="33"/>
      <c r="C71" s="62" t="s">
        <v>221</v>
      </c>
      <c r="D71" s="63" t="s">
        <v>3</v>
      </c>
      <c r="E71" s="63">
        <v>1</v>
      </c>
      <c r="F71" s="58"/>
      <c r="G71" s="35"/>
    </row>
    <row r="72" spans="1:7" ht="22.5" customHeight="1" x14ac:dyDescent="0.35">
      <c r="A72" s="56" t="s">
        <v>1416</v>
      </c>
      <c r="B72" s="33"/>
      <c r="C72" s="62" t="s">
        <v>222</v>
      </c>
      <c r="D72" s="63" t="s">
        <v>3</v>
      </c>
      <c r="E72" s="63">
        <v>1</v>
      </c>
      <c r="F72" s="58"/>
      <c r="G72" s="35"/>
    </row>
    <row r="73" spans="1:7" ht="22.5" customHeight="1" x14ac:dyDescent="0.35">
      <c r="A73" s="56" t="s">
        <v>1417</v>
      </c>
      <c r="B73" s="33"/>
      <c r="C73" s="62" t="s">
        <v>223</v>
      </c>
      <c r="D73" s="63" t="s">
        <v>3</v>
      </c>
      <c r="E73" s="63">
        <v>1</v>
      </c>
      <c r="F73" s="33"/>
      <c r="G73" s="35"/>
    </row>
    <row r="74" spans="1:7" ht="22.5" customHeight="1" x14ac:dyDescent="0.35">
      <c r="A74" s="56" t="s">
        <v>1418</v>
      </c>
      <c r="B74" s="33"/>
      <c r="C74" s="62" t="s">
        <v>224</v>
      </c>
      <c r="D74" s="63" t="s">
        <v>3</v>
      </c>
      <c r="E74" s="63">
        <v>1</v>
      </c>
      <c r="F74" s="33"/>
      <c r="G74" s="35"/>
    </row>
    <row r="75" spans="1:7" ht="22.5" customHeight="1" x14ac:dyDescent="0.35">
      <c r="A75" s="56" t="s">
        <v>1419</v>
      </c>
      <c r="B75" s="33"/>
      <c r="C75" s="62" t="s">
        <v>225</v>
      </c>
      <c r="D75" s="63" t="s">
        <v>3</v>
      </c>
      <c r="E75" s="63">
        <v>1</v>
      </c>
      <c r="F75" s="33"/>
      <c r="G75" s="35"/>
    </row>
    <row r="76" spans="1:7" ht="22.5" customHeight="1" x14ac:dyDescent="0.35">
      <c r="A76" s="56" t="s">
        <v>1420</v>
      </c>
      <c r="B76" s="33"/>
      <c r="C76" s="62" t="s">
        <v>226</v>
      </c>
      <c r="D76" s="63" t="s">
        <v>3</v>
      </c>
      <c r="E76" s="63">
        <v>1</v>
      </c>
      <c r="F76" s="58"/>
      <c r="G76" s="35"/>
    </row>
    <row r="77" spans="1:7" ht="22.5" customHeight="1" x14ac:dyDescent="0.35">
      <c r="A77" s="56" t="s">
        <v>1421</v>
      </c>
      <c r="B77" s="33"/>
      <c r="C77" s="62" t="s">
        <v>227</v>
      </c>
      <c r="D77" s="63" t="s">
        <v>3</v>
      </c>
      <c r="E77" s="63">
        <v>1</v>
      </c>
      <c r="F77" s="58"/>
      <c r="G77" s="35"/>
    </row>
    <row r="78" spans="1:7" ht="22.5" customHeight="1" x14ac:dyDescent="0.35">
      <c r="A78" s="56" t="s">
        <v>1422</v>
      </c>
      <c r="B78" s="33"/>
      <c r="C78" s="62" t="s">
        <v>228</v>
      </c>
      <c r="D78" s="63" t="s">
        <v>3</v>
      </c>
      <c r="E78" s="63">
        <v>1</v>
      </c>
      <c r="F78" s="33"/>
      <c r="G78" s="35"/>
    </row>
    <row r="79" spans="1:7" ht="22.5" customHeight="1" x14ac:dyDescent="0.35">
      <c r="A79" s="56" t="s">
        <v>1423</v>
      </c>
      <c r="B79" s="33"/>
      <c r="C79" s="62" t="s">
        <v>229</v>
      </c>
      <c r="D79" s="63" t="s">
        <v>3</v>
      </c>
      <c r="E79" s="63">
        <v>1</v>
      </c>
      <c r="F79" s="33"/>
      <c r="G79" s="35"/>
    </row>
    <row r="80" spans="1:7" ht="22.5" customHeight="1" x14ac:dyDescent="0.35">
      <c r="A80" s="56"/>
      <c r="B80" s="33"/>
      <c r="C80" s="62"/>
      <c r="D80" s="63"/>
      <c r="E80" s="63"/>
      <c r="F80" s="33"/>
      <c r="G80" s="35"/>
    </row>
    <row r="81" spans="1:7" ht="22.5" customHeight="1" x14ac:dyDescent="0.35">
      <c r="A81" s="56" t="s">
        <v>1424</v>
      </c>
      <c r="B81" s="33"/>
      <c r="C81" s="57" t="s">
        <v>233</v>
      </c>
      <c r="D81" s="33"/>
      <c r="E81" s="33"/>
      <c r="F81" s="58"/>
      <c r="G81" s="35"/>
    </row>
    <row r="82" spans="1:7" ht="22.5" customHeight="1" x14ac:dyDescent="0.35">
      <c r="A82" s="56" t="s">
        <v>1425</v>
      </c>
      <c r="B82" s="33"/>
      <c r="C82" s="60" t="s">
        <v>201</v>
      </c>
      <c r="D82" s="61" t="s">
        <v>3</v>
      </c>
      <c r="E82" s="61">
        <v>1</v>
      </c>
      <c r="F82" s="58"/>
      <c r="G82" s="35"/>
    </row>
    <row r="83" spans="1:7" ht="22.5" customHeight="1" x14ac:dyDescent="0.35">
      <c r="A83" s="56" t="s">
        <v>1426</v>
      </c>
      <c r="B83" s="33"/>
      <c r="C83" s="62" t="s">
        <v>202</v>
      </c>
      <c r="D83" s="63" t="s">
        <v>3</v>
      </c>
      <c r="E83" s="63">
        <v>1</v>
      </c>
      <c r="F83" s="33"/>
      <c r="G83" s="35"/>
    </row>
    <row r="84" spans="1:7" ht="22.5" customHeight="1" x14ac:dyDescent="0.35">
      <c r="A84" s="56" t="s">
        <v>1427</v>
      </c>
      <c r="B84" s="33"/>
      <c r="C84" s="62" t="s">
        <v>204</v>
      </c>
      <c r="D84" s="63" t="s">
        <v>3</v>
      </c>
      <c r="E84" s="63">
        <v>1</v>
      </c>
      <c r="F84" s="58"/>
      <c r="G84" s="35"/>
    </row>
    <row r="85" spans="1:7" ht="22.5" customHeight="1" x14ac:dyDescent="0.35">
      <c r="A85" s="56" t="s">
        <v>1428</v>
      </c>
      <c r="B85" s="33"/>
      <c r="C85" s="62" t="s">
        <v>205</v>
      </c>
      <c r="D85" s="63" t="s">
        <v>3</v>
      </c>
      <c r="E85" s="63">
        <v>1</v>
      </c>
      <c r="F85" s="33"/>
      <c r="G85" s="35"/>
    </row>
    <row r="86" spans="1:7" ht="22.5" customHeight="1" x14ac:dyDescent="0.35">
      <c r="A86" s="56" t="s">
        <v>1429</v>
      </c>
      <c r="B86" s="33"/>
      <c r="C86" s="62" t="s">
        <v>206</v>
      </c>
      <c r="D86" s="63" t="s">
        <v>3</v>
      </c>
      <c r="E86" s="63">
        <v>1</v>
      </c>
      <c r="F86" s="33"/>
      <c r="G86" s="35"/>
    </row>
    <row r="87" spans="1:7" ht="22.5" customHeight="1" x14ac:dyDescent="0.35">
      <c r="A87" s="56" t="s">
        <v>1430</v>
      </c>
      <c r="B87" s="33"/>
      <c r="C87" s="62" t="s">
        <v>207</v>
      </c>
      <c r="D87" s="63" t="s">
        <v>3</v>
      </c>
      <c r="E87" s="63">
        <v>1</v>
      </c>
      <c r="F87" s="58"/>
      <c r="G87" s="35"/>
    </row>
    <row r="88" spans="1:7" ht="22.5" customHeight="1" x14ac:dyDescent="0.35">
      <c r="A88" s="56" t="s">
        <v>1431</v>
      </c>
      <c r="B88" s="33"/>
      <c r="C88" s="62" t="s">
        <v>208</v>
      </c>
      <c r="D88" s="63" t="s">
        <v>3</v>
      </c>
      <c r="E88" s="63">
        <v>1</v>
      </c>
      <c r="F88" s="58"/>
      <c r="G88" s="35"/>
    </row>
    <row r="89" spans="1:7" ht="22.5" customHeight="1" x14ac:dyDescent="0.35">
      <c r="A89" s="56" t="s">
        <v>1432</v>
      </c>
      <c r="B89" s="33"/>
      <c r="C89" s="62" t="s">
        <v>209</v>
      </c>
      <c r="D89" s="63" t="s">
        <v>3</v>
      </c>
      <c r="E89" s="63">
        <v>1</v>
      </c>
      <c r="F89" s="33"/>
      <c r="G89" s="35"/>
    </row>
    <row r="90" spans="1:7" ht="22.5" customHeight="1" x14ac:dyDescent="0.35">
      <c r="A90" s="56" t="s">
        <v>1433</v>
      </c>
      <c r="B90" s="33"/>
      <c r="C90" s="62" t="s">
        <v>210</v>
      </c>
      <c r="D90" s="63" t="s">
        <v>3</v>
      </c>
      <c r="E90" s="63">
        <v>1</v>
      </c>
      <c r="F90" s="33"/>
      <c r="G90" s="35"/>
    </row>
    <row r="91" spans="1:7" ht="22.5" customHeight="1" x14ac:dyDescent="0.35">
      <c r="A91" s="56" t="s">
        <v>1434</v>
      </c>
      <c r="B91" s="33"/>
      <c r="C91" s="62" t="s">
        <v>211</v>
      </c>
      <c r="D91" s="63" t="s">
        <v>3</v>
      </c>
      <c r="E91" s="63">
        <v>1</v>
      </c>
      <c r="F91" s="33"/>
      <c r="G91" s="35"/>
    </row>
    <row r="92" spans="1:7" ht="22.5" customHeight="1" x14ac:dyDescent="0.35">
      <c r="A92" s="56" t="s">
        <v>1435</v>
      </c>
      <c r="B92" s="33"/>
      <c r="C92" s="62" t="s">
        <v>212</v>
      </c>
      <c r="D92" s="63" t="s">
        <v>3</v>
      </c>
      <c r="E92" s="63">
        <v>1</v>
      </c>
      <c r="F92" s="58"/>
      <c r="G92" s="35"/>
    </row>
    <row r="93" spans="1:7" ht="22.5" customHeight="1" thickBot="1" x14ac:dyDescent="0.4">
      <c r="A93" s="56" t="s">
        <v>1436</v>
      </c>
      <c r="B93" s="33"/>
      <c r="C93" s="34" t="s">
        <v>213</v>
      </c>
      <c r="D93" s="63" t="s">
        <v>3</v>
      </c>
      <c r="E93" s="63">
        <v>1</v>
      </c>
      <c r="F93" s="58"/>
      <c r="G93" s="35"/>
    </row>
    <row r="94" spans="1:7" ht="22.5" customHeight="1" thickBot="1" x14ac:dyDescent="0.4">
      <c r="A94" s="47" t="s">
        <v>1034</v>
      </c>
      <c r="B94" s="48"/>
      <c r="C94" s="49" t="s">
        <v>994</v>
      </c>
      <c r="D94" s="50"/>
      <c r="E94" s="50"/>
      <c r="F94" s="50"/>
      <c r="G94" s="51"/>
    </row>
    <row r="95" spans="1:7" ht="22.5" customHeight="1" thickBot="1" x14ac:dyDescent="0.4">
      <c r="A95" s="47" t="s">
        <v>1034</v>
      </c>
      <c r="B95" s="48"/>
      <c r="C95" s="49" t="s">
        <v>996</v>
      </c>
      <c r="D95" s="50"/>
      <c r="E95" s="50"/>
      <c r="F95" s="50"/>
      <c r="G95" s="51"/>
    </row>
    <row r="96" spans="1:7" ht="22.5" customHeight="1" x14ac:dyDescent="0.35">
      <c r="A96" s="56" t="s">
        <v>1437</v>
      </c>
      <c r="B96" s="33"/>
      <c r="C96" s="60" t="s">
        <v>216</v>
      </c>
      <c r="D96" s="63" t="s">
        <v>3</v>
      </c>
      <c r="E96" s="63">
        <v>1</v>
      </c>
      <c r="F96" s="33"/>
      <c r="G96" s="35"/>
    </row>
    <row r="97" spans="1:7" ht="22.5" customHeight="1" x14ac:dyDescent="0.35">
      <c r="A97" s="56" t="s">
        <v>1438</v>
      </c>
      <c r="B97" s="33"/>
      <c r="C97" s="62" t="s">
        <v>217</v>
      </c>
      <c r="D97" s="63" t="s">
        <v>3</v>
      </c>
      <c r="E97" s="63">
        <v>1</v>
      </c>
      <c r="F97" s="33"/>
      <c r="G97" s="35"/>
    </row>
    <row r="98" spans="1:7" ht="22.5" customHeight="1" x14ac:dyDescent="0.35">
      <c r="A98" s="56" t="s">
        <v>1439</v>
      </c>
      <c r="B98" s="33"/>
      <c r="C98" s="62" t="s">
        <v>218</v>
      </c>
      <c r="D98" s="63" t="s">
        <v>3</v>
      </c>
      <c r="E98" s="63">
        <v>1</v>
      </c>
      <c r="F98" s="33"/>
      <c r="G98" s="35"/>
    </row>
    <row r="99" spans="1:7" ht="22.5" customHeight="1" x14ac:dyDescent="0.35">
      <c r="A99" s="56" t="s">
        <v>1440</v>
      </c>
      <c r="B99" s="33"/>
      <c r="C99" s="62" t="s">
        <v>219</v>
      </c>
      <c r="D99" s="33" t="s">
        <v>3</v>
      </c>
      <c r="E99" s="33">
        <v>1</v>
      </c>
      <c r="F99" s="58"/>
      <c r="G99" s="35"/>
    </row>
    <row r="100" spans="1:7" ht="22.5" customHeight="1" x14ac:dyDescent="0.35">
      <c r="A100" s="56" t="s">
        <v>1441</v>
      </c>
      <c r="B100" s="33"/>
      <c r="C100" s="62" t="s">
        <v>220</v>
      </c>
      <c r="D100" s="33" t="s">
        <v>3</v>
      </c>
      <c r="E100" s="33">
        <v>1</v>
      </c>
      <c r="F100" s="58"/>
      <c r="G100" s="35"/>
    </row>
    <row r="101" spans="1:7" ht="22.5" customHeight="1" x14ac:dyDescent="0.35">
      <c r="A101" s="56" t="s">
        <v>1442</v>
      </c>
      <c r="B101" s="33"/>
      <c r="C101" s="62" t="s">
        <v>222</v>
      </c>
      <c r="D101" s="33" t="s">
        <v>3</v>
      </c>
      <c r="E101" s="33">
        <v>1</v>
      </c>
      <c r="F101" s="33"/>
      <c r="G101" s="35"/>
    </row>
    <row r="102" spans="1:7" ht="22.5" customHeight="1" x14ac:dyDescent="0.35">
      <c r="A102" s="56" t="s">
        <v>1443</v>
      </c>
      <c r="B102" s="33"/>
      <c r="C102" s="62" t="s">
        <v>223</v>
      </c>
      <c r="D102" s="61" t="s">
        <v>3</v>
      </c>
      <c r="E102" s="61">
        <v>1</v>
      </c>
      <c r="F102" s="33"/>
      <c r="G102" s="35"/>
    </row>
    <row r="103" spans="1:7" ht="22.5" customHeight="1" x14ac:dyDescent="0.35">
      <c r="A103" s="56" t="s">
        <v>1444</v>
      </c>
      <c r="B103" s="33"/>
      <c r="C103" s="62" t="s">
        <v>224</v>
      </c>
      <c r="D103" s="63" t="s">
        <v>3</v>
      </c>
      <c r="E103" s="63">
        <v>1</v>
      </c>
      <c r="F103" s="33"/>
      <c r="G103" s="35"/>
    </row>
    <row r="104" spans="1:7" ht="22.5" customHeight="1" x14ac:dyDescent="0.35">
      <c r="A104" s="56" t="s">
        <v>1445</v>
      </c>
      <c r="B104" s="33"/>
      <c r="C104" s="62" t="s">
        <v>225</v>
      </c>
      <c r="D104" s="63" t="s">
        <v>3</v>
      </c>
      <c r="E104" s="63">
        <v>1</v>
      </c>
      <c r="F104" s="58"/>
      <c r="G104" s="35"/>
    </row>
    <row r="105" spans="1:7" ht="22.5" customHeight="1" x14ac:dyDescent="0.35">
      <c r="A105" s="56" t="s">
        <v>1446</v>
      </c>
      <c r="B105" s="33"/>
      <c r="C105" s="62" t="s">
        <v>226</v>
      </c>
      <c r="D105" s="63" t="s">
        <v>3</v>
      </c>
      <c r="E105" s="63">
        <v>1</v>
      </c>
      <c r="F105" s="58"/>
      <c r="G105" s="35"/>
    </row>
    <row r="106" spans="1:7" ht="22.5" customHeight="1" x14ac:dyDescent="0.35">
      <c r="A106" s="56" t="s">
        <v>1447</v>
      </c>
      <c r="B106" s="33"/>
      <c r="C106" s="62" t="s">
        <v>227</v>
      </c>
      <c r="D106" s="63" t="s">
        <v>3</v>
      </c>
      <c r="E106" s="63">
        <v>1</v>
      </c>
      <c r="F106" s="33"/>
      <c r="G106" s="35"/>
    </row>
    <row r="107" spans="1:7" ht="22.5" customHeight="1" x14ac:dyDescent="0.35">
      <c r="A107" s="56" t="s">
        <v>1448</v>
      </c>
      <c r="B107" s="33"/>
      <c r="C107" s="34" t="s">
        <v>228</v>
      </c>
      <c r="D107" s="63" t="s">
        <v>3</v>
      </c>
      <c r="E107" s="63">
        <v>1</v>
      </c>
      <c r="F107" s="33"/>
      <c r="G107" s="35"/>
    </row>
    <row r="108" spans="1:7" ht="22.5" customHeight="1" x14ac:dyDescent="0.35">
      <c r="A108" s="56" t="s">
        <v>1449</v>
      </c>
      <c r="B108" s="33"/>
      <c r="C108" s="62" t="s">
        <v>229</v>
      </c>
      <c r="D108" s="63" t="s">
        <v>3</v>
      </c>
      <c r="E108" s="63">
        <v>1</v>
      </c>
      <c r="F108" s="33"/>
      <c r="G108" s="35"/>
    </row>
    <row r="109" spans="1:7" ht="22.5" customHeight="1" x14ac:dyDescent="0.35">
      <c r="A109" s="56"/>
      <c r="B109" s="33"/>
      <c r="C109" s="62"/>
      <c r="D109" s="63"/>
      <c r="E109" s="63"/>
      <c r="F109" s="58"/>
      <c r="G109" s="35"/>
    </row>
    <row r="110" spans="1:7" ht="22.5" customHeight="1" x14ac:dyDescent="0.35">
      <c r="A110" s="56" t="s">
        <v>1450</v>
      </c>
      <c r="B110" s="33"/>
      <c r="C110" s="57" t="s">
        <v>235</v>
      </c>
      <c r="D110" s="33"/>
      <c r="E110" s="33"/>
      <c r="F110" s="58"/>
      <c r="G110" s="35"/>
    </row>
    <row r="111" spans="1:7" ht="22.5" customHeight="1" x14ac:dyDescent="0.35">
      <c r="A111" s="56" t="s">
        <v>1451</v>
      </c>
      <c r="B111" s="33"/>
      <c r="C111" s="60" t="s">
        <v>205</v>
      </c>
      <c r="D111" s="61" t="s">
        <v>3</v>
      </c>
      <c r="E111" s="61">
        <v>1</v>
      </c>
      <c r="F111" s="33"/>
      <c r="G111" s="35"/>
    </row>
    <row r="112" spans="1:7" ht="22.5" customHeight="1" x14ac:dyDescent="0.35">
      <c r="A112" s="56" t="s">
        <v>1452</v>
      </c>
      <c r="B112" s="33"/>
      <c r="C112" s="62" t="s">
        <v>208</v>
      </c>
      <c r="D112" s="63" t="s">
        <v>3</v>
      </c>
      <c r="E112" s="63">
        <v>1</v>
      </c>
      <c r="F112" s="33"/>
      <c r="G112" s="35"/>
    </row>
    <row r="113" spans="1:7" ht="22.5" customHeight="1" x14ac:dyDescent="0.35">
      <c r="A113" s="56" t="s">
        <v>1453</v>
      </c>
      <c r="B113" s="33"/>
      <c r="C113" s="62" t="s">
        <v>209</v>
      </c>
      <c r="D113" s="63" t="s">
        <v>3</v>
      </c>
      <c r="E113" s="63">
        <v>1</v>
      </c>
      <c r="F113" s="33"/>
      <c r="G113" s="35"/>
    </row>
    <row r="114" spans="1:7" ht="22.5" customHeight="1" x14ac:dyDescent="0.35">
      <c r="A114" s="56" t="s">
        <v>1454</v>
      </c>
      <c r="B114" s="33"/>
      <c r="C114" s="62" t="s">
        <v>211</v>
      </c>
      <c r="D114" s="63" t="s">
        <v>3</v>
      </c>
      <c r="E114" s="63">
        <v>1</v>
      </c>
      <c r="F114" s="58"/>
      <c r="G114" s="35"/>
    </row>
    <row r="115" spans="1:7" ht="22.5" customHeight="1" x14ac:dyDescent="0.35">
      <c r="A115" s="56" t="s">
        <v>1455</v>
      </c>
      <c r="B115" s="33"/>
      <c r="C115" s="62" t="s">
        <v>212</v>
      </c>
      <c r="D115" s="63" t="s">
        <v>3</v>
      </c>
      <c r="E115" s="63">
        <v>1</v>
      </c>
      <c r="F115" s="58"/>
      <c r="G115" s="35"/>
    </row>
    <row r="116" spans="1:7" ht="22.5" customHeight="1" x14ac:dyDescent="0.35">
      <c r="A116" s="56" t="s">
        <v>1456</v>
      </c>
      <c r="B116" s="33"/>
      <c r="C116" s="62" t="s">
        <v>216</v>
      </c>
      <c r="D116" s="63" t="s">
        <v>3</v>
      </c>
      <c r="E116" s="63">
        <v>1</v>
      </c>
      <c r="F116" s="58"/>
      <c r="G116" s="35"/>
    </row>
    <row r="117" spans="1:7" ht="22.5" customHeight="1" x14ac:dyDescent="0.35">
      <c r="A117" s="56" t="s">
        <v>1457</v>
      </c>
      <c r="B117" s="33"/>
      <c r="C117" s="62" t="s">
        <v>217</v>
      </c>
      <c r="D117" s="63" t="s">
        <v>3</v>
      </c>
      <c r="E117" s="63">
        <v>1</v>
      </c>
      <c r="F117" s="58"/>
      <c r="G117" s="35"/>
    </row>
    <row r="118" spans="1:7" ht="22.5" customHeight="1" x14ac:dyDescent="0.35">
      <c r="A118" s="56" t="s">
        <v>1458</v>
      </c>
      <c r="B118" s="33"/>
      <c r="C118" s="62" t="s">
        <v>237</v>
      </c>
      <c r="D118" s="61" t="s">
        <v>3</v>
      </c>
      <c r="E118" s="61">
        <v>1</v>
      </c>
      <c r="F118" s="58"/>
      <c r="G118" s="35"/>
    </row>
    <row r="119" spans="1:7" ht="22.5" customHeight="1" x14ac:dyDescent="0.35">
      <c r="A119" s="56" t="s">
        <v>1459</v>
      </c>
      <c r="B119" s="33"/>
      <c r="C119" s="62" t="s">
        <v>219</v>
      </c>
      <c r="D119" s="63" t="s">
        <v>3</v>
      </c>
      <c r="E119" s="63">
        <v>1</v>
      </c>
      <c r="F119" s="58"/>
      <c r="G119" s="35"/>
    </row>
    <row r="120" spans="1:7" ht="22.5" customHeight="1" x14ac:dyDescent="0.35">
      <c r="A120" s="56" t="s">
        <v>1460</v>
      </c>
      <c r="B120" s="33"/>
      <c r="C120" s="62" t="s">
        <v>220</v>
      </c>
      <c r="D120" s="63" t="s">
        <v>3</v>
      </c>
      <c r="E120" s="63">
        <v>1</v>
      </c>
      <c r="F120" s="58"/>
      <c r="G120" s="35"/>
    </row>
    <row r="121" spans="1:7" ht="22.5" customHeight="1" x14ac:dyDescent="0.35">
      <c r="A121" s="56" t="s">
        <v>1461</v>
      </c>
      <c r="B121" s="33"/>
      <c r="C121" s="62" t="s">
        <v>222</v>
      </c>
      <c r="D121" s="63" t="s">
        <v>3</v>
      </c>
      <c r="E121" s="63">
        <v>1</v>
      </c>
      <c r="F121" s="58"/>
      <c r="G121" s="35"/>
    </row>
    <row r="122" spans="1:7" ht="22.5" customHeight="1" x14ac:dyDescent="0.35">
      <c r="A122" s="56" t="s">
        <v>1462</v>
      </c>
      <c r="B122" s="33"/>
      <c r="C122" s="62" t="s">
        <v>238</v>
      </c>
      <c r="D122" s="63" t="s">
        <v>3</v>
      </c>
      <c r="E122" s="63">
        <v>1</v>
      </c>
      <c r="F122" s="58"/>
      <c r="G122" s="35"/>
    </row>
    <row r="123" spans="1:7" ht="22.5" customHeight="1" x14ac:dyDescent="0.35">
      <c r="A123" s="56" t="s">
        <v>1463</v>
      </c>
      <c r="B123" s="33"/>
      <c r="C123" s="62" t="s">
        <v>239</v>
      </c>
      <c r="D123" s="63" t="s">
        <v>3</v>
      </c>
      <c r="E123" s="63">
        <v>1</v>
      </c>
      <c r="F123" s="58"/>
      <c r="G123" s="35"/>
    </row>
    <row r="124" spans="1:7" ht="22.5" customHeight="1" thickBot="1" x14ac:dyDescent="0.4">
      <c r="A124" s="56" t="s">
        <v>1464</v>
      </c>
      <c r="B124" s="33"/>
      <c r="C124" s="62" t="s">
        <v>240</v>
      </c>
      <c r="D124" s="63" t="s">
        <v>3</v>
      </c>
      <c r="E124" s="63">
        <v>1</v>
      </c>
      <c r="F124" s="58"/>
      <c r="G124" s="35"/>
    </row>
    <row r="125" spans="1:7" ht="22.5" customHeight="1" thickBot="1" x14ac:dyDescent="0.4">
      <c r="A125" s="47" t="s">
        <v>1034</v>
      </c>
      <c r="B125" s="48"/>
      <c r="C125" s="49" t="s">
        <v>994</v>
      </c>
      <c r="D125" s="50"/>
      <c r="E125" s="50"/>
      <c r="F125" s="50"/>
      <c r="G125" s="51"/>
    </row>
    <row r="126" spans="1:7" ht="22.5" customHeight="1" thickBot="1" x14ac:dyDescent="0.4">
      <c r="A126" s="47" t="s">
        <v>1034</v>
      </c>
      <c r="B126" s="48"/>
      <c r="C126" s="49" t="s">
        <v>996</v>
      </c>
      <c r="D126" s="50"/>
      <c r="E126" s="50"/>
      <c r="F126" s="50"/>
      <c r="G126" s="51"/>
    </row>
    <row r="127" spans="1:7" ht="22.5" customHeight="1" x14ac:dyDescent="0.35">
      <c r="A127" s="56" t="s">
        <v>1465</v>
      </c>
      <c r="B127" s="33"/>
      <c r="C127" s="62" t="s">
        <v>241</v>
      </c>
      <c r="D127" s="63" t="s">
        <v>3</v>
      </c>
      <c r="E127" s="63">
        <v>1</v>
      </c>
      <c r="F127" s="58"/>
      <c r="G127" s="35"/>
    </row>
    <row r="128" spans="1:7" ht="22.5" customHeight="1" x14ac:dyDescent="0.35">
      <c r="A128" s="56"/>
      <c r="B128" s="33"/>
      <c r="C128" s="62"/>
      <c r="D128" s="63"/>
      <c r="E128" s="63"/>
      <c r="F128" s="58"/>
      <c r="G128" s="35"/>
    </row>
    <row r="129" spans="1:7" ht="22.5" customHeight="1" x14ac:dyDescent="0.35">
      <c r="A129" s="56" t="s">
        <v>1467</v>
      </c>
      <c r="B129" s="33"/>
      <c r="C129" s="57" t="s">
        <v>244</v>
      </c>
      <c r="D129" s="63"/>
      <c r="E129" s="63"/>
      <c r="F129" s="58"/>
      <c r="G129" s="35"/>
    </row>
    <row r="130" spans="1:7" ht="22.5" customHeight="1" x14ac:dyDescent="0.35">
      <c r="A130" s="56" t="s">
        <v>1468</v>
      </c>
      <c r="B130" s="33"/>
      <c r="C130" s="62" t="s">
        <v>205</v>
      </c>
      <c r="D130" s="61" t="s">
        <v>3</v>
      </c>
      <c r="E130" s="61">
        <v>1</v>
      </c>
      <c r="F130" s="58"/>
      <c r="G130" s="35"/>
    </row>
    <row r="131" spans="1:7" ht="22.5" customHeight="1" x14ac:dyDescent="0.35">
      <c r="A131" s="56" t="s">
        <v>1469</v>
      </c>
      <c r="B131" s="33"/>
      <c r="C131" s="62" t="s">
        <v>209</v>
      </c>
      <c r="D131" s="63" t="s">
        <v>3</v>
      </c>
      <c r="E131" s="63">
        <v>1</v>
      </c>
      <c r="F131" s="58"/>
      <c r="G131" s="35"/>
    </row>
    <row r="132" spans="1:7" ht="22.5" customHeight="1" x14ac:dyDescent="0.35">
      <c r="A132" s="56" t="s">
        <v>1470</v>
      </c>
      <c r="B132" s="33"/>
      <c r="C132" s="62" t="s">
        <v>212</v>
      </c>
      <c r="D132" s="63" t="s">
        <v>3</v>
      </c>
      <c r="E132" s="63">
        <v>1</v>
      </c>
      <c r="F132" s="58"/>
      <c r="G132" s="35"/>
    </row>
    <row r="133" spans="1:7" ht="22.5" customHeight="1" x14ac:dyDescent="0.35">
      <c r="A133" s="56" t="s">
        <v>1471</v>
      </c>
      <c r="B133" s="33"/>
      <c r="C133" s="62" t="s">
        <v>216</v>
      </c>
      <c r="D133" s="63" t="s">
        <v>3</v>
      </c>
      <c r="E133" s="63">
        <v>1</v>
      </c>
      <c r="F133" s="58"/>
      <c r="G133" s="35"/>
    </row>
    <row r="134" spans="1:7" ht="22.5" customHeight="1" x14ac:dyDescent="0.35">
      <c r="A134" s="56" t="s">
        <v>1472</v>
      </c>
      <c r="B134" s="33"/>
      <c r="C134" s="62" t="s">
        <v>217</v>
      </c>
      <c r="D134" s="63" t="s">
        <v>3</v>
      </c>
      <c r="E134" s="63">
        <v>1</v>
      </c>
      <c r="F134" s="58"/>
      <c r="G134" s="35"/>
    </row>
    <row r="135" spans="1:7" ht="22.5" customHeight="1" x14ac:dyDescent="0.35">
      <c r="A135" s="56" t="s">
        <v>1473</v>
      </c>
      <c r="B135" s="33"/>
      <c r="C135" s="62" t="s">
        <v>220</v>
      </c>
      <c r="D135" s="63" t="s">
        <v>3</v>
      </c>
      <c r="E135" s="63">
        <v>1</v>
      </c>
      <c r="F135" s="58"/>
      <c r="G135" s="35"/>
    </row>
    <row r="136" spans="1:7" ht="22.5" customHeight="1" x14ac:dyDescent="0.35">
      <c r="A136" s="56" t="s">
        <v>1474</v>
      </c>
      <c r="B136" s="33"/>
      <c r="C136" s="62" t="s">
        <v>238</v>
      </c>
      <c r="D136" s="63" t="s">
        <v>3</v>
      </c>
      <c r="E136" s="63">
        <v>1</v>
      </c>
      <c r="F136" s="58"/>
      <c r="G136" s="35"/>
    </row>
    <row r="137" spans="1:7" ht="22.5" customHeight="1" x14ac:dyDescent="0.35">
      <c r="A137" s="56" t="s">
        <v>1475</v>
      </c>
      <c r="B137" s="33"/>
      <c r="C137" s="62" t="s">
        <v>240</v>
      </c>
      <c r="D137" s="63" t="s">
        <v>3</v>
      </c>
      <c r="E137" s="63">
        <v>1</v>
      </c>
      <c r="F137" s="58"/>
      <c r="G137" s="35"/>
    </row>
    <row r="138" spans="1:7" ht="22.5" customHeight="1" x14ac:dyDescent="0.35">
      <c r="A138" s="56" t="s">
        <v>1476</v>
      </c>
      <c r="B138" s="33"/>
      <c r="C138" s="62" t="s">
        <v>241</v>
      </c>
      <c r="D138" s="63" t="s">
        <v>3</v>
      </c>
      <c r="E138" s="63">
        <v>1</v>
      </c>
      <c r="F138" s="58"/>
      <c r="G138" s="35"/>
    </row>
    <row r="139" spans="1:7" ht="22.5" customHeight="1" x14ac:dyDescent="0.35">
      <c r="A139" s="56"/>
      <c r="B139" s="33"/>
      <c r="C139" s="62"/>
      <c r="D139" s="63"/>
      <c r="E139" s="63"/>
      <c r="F139" s="58"/>
      <c r="G139" s="35"/>
    </row>
    <row r="140" spans="1:7" ht="22.5" customHeight="1" x14ac:dyDescent="0.35">
      <c r="A140" s="56" t="s">
        <v>1477</v>
      </c>
      <c r="B140" s="33"/>
      <c r="C140" s="57" t="s">
        <v>1478</v>
      </c>
      <c r="D140" s="63"/>
      <c r="E140" s="63"/>
      <c r="F140" s="58"/>
      <c r="G140" s="35"/>
    </row>
    <row r="141" spans="1:7" ht="22.5" customHeight="1" x14ac:dyDescent="0.35">
      <c r="A141" s="56" t="s">
        <v>1479</v>
      </c>
      <c r="B141" s="33"/>
      <c r="C141" s="62" t="s">
        <v>171</v>
      </c>
      <c r="D141" s="63" t="s">
        <v>3</v>
      </c>
      <c r="E141" s="63">
        <v>1</v>
      </c>
      <c r="F141" s="58"/>
      <c r="G141" s="35"/>
    </row>
    <row r="142" spans="1:7" ht="22.5" customHeight="1" x14ac:dyDescent="0.35">
      <c r="A142" s="56" t="s">
        <v>1480</v>
      </c>
      <c r="B142" s="33"/>
      <c r="C142" s="62" t="s">
        <v>172</v>
      </c>
      <c r="D142" s="63" t="s">
        <v>3</v>
      </c>
      <c r="E142" s="63">
        <v>1</v>
      </c>
      <c r="F142" s="58"/>
      <c r="G142" s="35"/>
    </row>
    <row r="143" spans="1:7" ht="22.5" customHeight="1" x14ac:dyDescent="0.35">
      <c r="A143" s="56" t="s">
        <v>1481</v>
      </c>
      <c r="B143" s="33"/>
      <c r="C143" s="62" t="s">
        <v>173</v>
      </c>
      <c r="D143" s="63" t="s">
        <v>3</v>
      </c>
      <c r="E143" s="63">
        <v>1</v>
      </c>
      <c r="F143" s="58"/>
      <c r="G143" s="35"/>
    </row>
    <row r="144" spans="1:7" ht="22.5" customHeight="1" x14ac:dyDescent="0.35">
      <c r="A144" s="56" t="s">
        <v>1482</v>
      </c>
      <c r="B144" s="33"/>
      <c r="C144" s="62" t="s">
        <v>174</v>
      </c>
      <c r="D144" s="63" t="s">
        <v>3</v>
      </c>
      <c r="E144" s="63">
        <v>1</v>
      </c>
      <c r="F144" s="58"/>
      <c r="G144" s="35"/>
    </row>
    <row r="145" spans="1:7" ht="22.5" customHeight="1" x14ac:dyDescent="0.35">
      <c r="A145" s="56" t="s">
        <v>1483</v>
      </c>
      <c r="B145" s="33"/>
      <c r="C145" s="62" t="s">
        <v>175</v>
      </c>
      <c r="D145" s="63" t="s">
        <v>3</v>
      </c>
      <c r="E145" s="63">
        <v>1</v>
      </c>
      <c r="F145" s="58"/>
      <c r="G145" s="35"/>
    </row>
    <row r="146" spans="1:7" ht="22.5" customHeight="1" x14ac:dyDescent="0.35">
      <c r="A146" s="56" t="s">
        <v>1484</v>
      </c>
      <c r="B146" s="33"/>
      <c r="C146" s="62" t="s">
        <v>190</v>
      </c>
      <c r="D146" s="63" t="s">
        <v>3</v>
      </c>
      <c r="E146" s="63">
        <v>1</v>
      </c>
      <c r="F146" s="58"/>
      <c r="G146" s="35"/>
    </row>
    <row r="147" spans="1:7" ht="22.5" customHeight="1" x14ac:dyDescent="0.35">
      <c r="A147" s="56"/>
      <c r="B147" s="33"/>
      <c r="C147" s="62"/>
      <c r="D147" s="63"/>
      <c r="E147" s="63"/>
      <c r="F147" s="58"/>
      <c r="G147" s="35"/>
    </row>
    <row r="148" spans="1:7" ht="22.5" customHeight="1" x14ac:dyDescent="0.35">
      <c r="A148" s="56" t="s">
        <v>1485</v>
      </c>
      <c r="B148" s="33"/>
      <c r="C148" s="57" t="s">
        <v>269</v>
      </c>
      <c r="D148" s="63" t="s">
        <v>3</v>
      </c>
      <c r="E148" s="63">
        <v>1</v>
      </c>
      <c r="F148" s="58"/>
      <c r="G148" s="35"/>
    </row>
    <row r="149" spans="1:7" ht="22.5" customHeight="1" x14ac:dyDescent="0.35">
      <c r="A149" s="56" t="s">
        <v>1486</v>
      </c>
      <c r="B149" s="33"/>
      <c r="C149" s="62" t="s">
        <v>204</v>
      </c>
      <c r="D149" s="63" t="s">
        <v>3</v>
      </c>
      <c r="E149" s="63">
        <v>1</v>
      </c>
      <c r="F149" s="58"/>
      <c r="G149" s="35"/>
    </row>
    <row r="150" spans="1:7" ht="22.5" customHeight="1" x14ac:dyDescent="0.35">
      <c r="A150" s="56" t="s">
        <v>1487</v>
      </c>
      <c r="B150" s="33"/>
      <c r="C150" s="62" t="s">
        <v>205</v>
      </c>
      <c r="D150" s="33" t="s">
        <v>3</v>
      </c>
      <c r="E150" s="33">
        <v>1</v>
      </c>
      <c r="F150" s="58"/>
      <c r="G150" s="35"/>
    </row>
    <row r="151" spans="1:7" ht="22.5" customHeight="1" x14ac:dyDescent="0.35">
      <c r="A151" s="56" t="s">
        <v>1488</v>
      </c>
      <c r="B151" s="33"/>
      <c r="C151" s="62" t="s">
        <v>207</v>
      </c>
      <c r="D151" s="33" t="s">
        <v>3</v>
      </c>
      <c r="E151" s="33">
        <v>1</v>
      </c>
      <c r="F151" s="58"/>
      <c r="G151" s="35"/>
    </row>
    <row r="152" spans="1:7" ht="22.5" customHeight="1" x14ac:dyDescent="0.35">
      <c r="A152" s="56" t="s">
        <v>1489</v>
      </c>
      <c r="B152" s="33"/>
      <c r="C152" s="62" t="s">
        <v>208</v>
      </c>
      <c r="D152" s="33" t="s">
        <v>3</v>
      </c>
      <c r="E152" s="33">
        <v>1</v>
      </c>
      <c r="F152" s="58"/>
      <c r="G152" s="35"/>
    </row>
    <row r="153" spans="1:7" ht="22.5" customHeight="1" x14ac:dyDescent="0.35">
      <c r="A153" s="56" t="s">
        <v>1490</v>
      </c>
      <c r="B153" s="33"/>
      <c r="C153" s="60" t="s">
        <v>209</v>
      </c>
      <c r="D153" s="61" t="s">
        <v>3</v>
      </c>
      <c r="E153" s="61">
        <v>1</v>
      </c>
      <c r="F153" s="58"/>
      <c r="G153" s="35"/>
    </row>
    <row r="154" spans="1:7" ht="22.5" customHeight="1" x14ac:dyDescent="0.35">
      <c r="A154" s="56" t="s">
        <v>1491</v>
      </c>
      <c r="B154" s="33"/>
      <c r="C154" s="62" t="s">
        <v>247</v>
      </c>
      <c r="D154" s="63" t="s">
        <v>3</v>
      </c>
      <c r="E154" s="63">
        <v>1</v>
      </c>
      <c r="F154" s="58"/>
      <c r="G154" s="35"/>
    </row>
    <row r="155" spans="1:7" ht="22.5" customHeight="1" thickBot="1" x14ac:dyDescent="0.4">
      <c r="A155" s="56" t="s">
        <v>1492</v>
      </c>
      <c r="B155" s="33"/>
      <c r="C155" s="62" t="s">
        <v>246</v>
      </c>
      <c r="D155" s="63" t="s">
        <v>3</v>
      </c>
      <c r="E155" s="63">
        <v>1</v>
      </c>
      <c r="F155" s="58"/>
      <c r="G155" s="35"/>
    </row>
    <row r="156" spans="1:7" ht="22.5" customHeight="1" thickBot="1" x14ac:dyDescent="0.4">
      <c r="A156" s="47" t="s">
        <v>1034</v>
      </c>
      <c r="B156" s="48"/>
      <c r="C156" s="49" t="s">
        <v>994</v>
      </c>
      <c r="D156" s="50"/>
      <c r="E156" s="50"/>
      <c r="F156" s="50"/>
      <c r="G156" s="51"/>
    </row>
    <row r="157" spans="1:7" ht="22.5" customHeight="1" thickBot="1" x14ac:dyDescent="0.4">
      <c r="A157" s="47" t="s">
        <v>1034</v>
      </c>
      <c r="B157" s="48"/>
      <c r="C157" s="49" t="s">
        <v>996</v>
      </c>
      <c r="D157" s="50"/>
      <c r="E157" s="50"/>
      <c r="F157" s="50"/>
      <c r="G157" s="51"/>
    </row>
    <row r="158" spans="1:7" ht="22.5" customHeight="1" x14ac:dyDescent="0.35">
      <c r="A158" s="56" t="s">
        <v>1493</v>
      </c>
      <c r="B158" s="33"/>
      <c r="C158" s="62" t="s">
        <v>211</v>
      </c>
      <c r="D158" s="63" t="s">
        <v>3</v>
      </c>
      <c r="E158" s="63">
        <v>1</v>
      </c>
      <c r="F158" s="58"/>
      <c r="G158" s="35"/>
    </row>
    <row r="159" spans="1:7" ht="22.5" customHeight="1" x14ac:dyDescent="0.35">
      <c r="A159" s="56" t="s">
        <v>1494</v>
      </c>
      <c r="B159" s="33"/>
      <c r="C159" s="62" t="s">
        <v>248</v>
      </c>
      <c r="D159" s="63" t="s">
        <v>3</v>
      </c>
      <c r="E159" s="63">
        <v>1</v>
      </c>
      <c r="F159" s="58"/>
      <c r="G159" s="35"/>
    </row>
    <row r="160" spans="1:7" ht="22.5" customHeight="1" x14ac:dyDescent="0.35">
      <c r="A160" s="56" t="s">
        <v>1495</v>
      </c>
      <c r="B160" s="33"/>
      <c r="C160" s="62" t="s">
        <v>249</v>
      </c>
      <c r="D160" s="63" t="s">
        <v>3</v>
      </c>
      <c r="E160" s="63">
        <v>1</v>
      </c>
      <c r="F160" s="58"/>
      <c r="G160" s="35"/>
    </row>
    <row r="161" spans="1:7" ht="22.5" customHeight="1" x14ac:dyDescent="0.35">
      <c r="A161" s="56" t="s">
        <v>1496</v>
      </c>
      <c r="B161" s="33"/>
      <c r="C161" s="62" t="s">
        <v>215</v>
      </c>
      <c r="D161" s="63" t="s">
        <v>3</v>
      </c>
      <c r="E161" s="63">
        <v>1</v>
      </c>
      <c r="F161" s="58"/>
      <c r="G161" s="35"/>
    </row>
    <row r="162" spans="1:7" ht="22.5" customHeight="1" x14ac:dyDescent="0.35">
      <c r="A162" s="56" t="s">
        <v>1497</v>
      </c>
      <c r="B162" s="33"/>
      <c r="C162" s="62" t="s">
        <v>216</v>
      </c>
      <c r="D162" s="63" t="s">
        <v>3</v>
      </c>
      <c r="E162" s="63">
        <v>1</v>
      </c>
      <c r="F162" s="58"/>
      <c r="G162" s="35"/>
    </row>
    <row r="163" spans="1:7" ht="22.5" customHeight="1" x14ac:dyDescent="0.35">
      <c r="A163" s="56" t="s">
        <v>1498</v>
      </c>
      <c r="B163" s="33"/>
      <c r="C163" s="62" t="s">
        <v>250</v>
      </c>
      <c r="D163" s="63" t="s">
        <v>3</v>
      </c>
      <c r="E163" s="63">
        <v>1</v>
      </c>
      <c r="F163" s="58"/>
      <c r="G163" s="35"/>
    </row>
    <row r="164" spans="1:7" ht="22.5" customHeight="1" x14ac:dyDescent="0.35">
      <c r="A164" s="56" t="s">
        <v>1499</v>
      </c>
      <c r="B164" s="33"/>
      <c r="C164" s="62" t="s">
        <v>251</v>
      </c>
      <c r="D164" s="63" t="s">
        <v>3</v>
      </c>
      <c r="E164" s="63">
        <v>1</v>
      </c>
      <c r="F164" s="58"/>
      <c r="G164" s="35"/>
    </row>
    <row r="165" spans="1:7" ht="22.5" customHeight="1" x14ac:dyDescent="0.35">
      <c r="A165" s="56" t="s">
        <v>1500</v>
      </c>
      <c r="B165" s="33"/>
      <c r="C165" s="60" t="s">
        <v>252</v>
      </c>
      <c r="D165" s="33" t="s">
        <v>3</v>
      </c>
      <c r="E165" s="33">
        <v>1</v>
      </c>
      <c r="F165" s="58"/>
      <c r="G165" s="35"/>
    </row>
    <row r="166" spans="1:7" ht="22.5" customHeight="1" x14ac:dyDescent="0.35">
      <c r="A166" s="56" t="s">
        <v>1501</v>
      </c>
      <c r="B166" s="33"/>
      <c r="C166" s="62" t="s">
        <v>237</v>
      </c>
      <c r="D166" s="33" t="s">
        <v>3</v>
      </c>
      <c r="E166" s="33">
        <v>1</v>
      </c>
      <c r="F166" s="58"/>
      <c r="G166" s="35"/>
    </row>
    <row r="167" spans="1:7" ht="22.5" customHeight="1" x14ac:dyDescent="0.35">
      <c r="A167" s="56" t="s">
        <v>1502</v>
      </c>
      <c r="B167" s="33"/>
      <c r="C167" s="62" t="s">
        <v>219</v>
      </c>
      <c r="D167" s="33" t="s">
        <v>3</v>
      </c>
      <c r="E167" s="33">
        <v>1</v>
      </c>
      <c r="F167" s="58"/>
      <c r="G167" s="35"/>
    </row>
    <row r="168" spans="1:7" ht="22.5" customHeight="1" x14ac:dyDescent="0.35">
      <c r="A168" s="56" t="s">
        <v>1503</v>
      </c>
      <c r="B168" s="33"/>
      <c r="C168" s="62" t="s">
        <v>253</v>
      </c>
      <c r="D168" s="33" t="s">
        <v>3</v>
      </c>
      <c r="E168" s="33">
        <v>1</v>
      </c>
      <c r="F168" s="58"/>
      <c r="G168" s="35"/>
    </row>
    <row r="169" spans="1:7" ht="22.5" customHeight="1" x14ac:dyDescent="0.35">
      <c r="A169" s="56" t="s">
        <v>1504</v>
      </c>
      <c r="B169" s="33"/>
      <c r="C169" s="62" t="s">
        <v>254</v>
      </c>
      <c r="D169" s="61" t="s">
        <v>3</v>
      </c>
      <c r="E169" s="61">
        <v>1</v>
      </c>
      <c r="F169" s="58"/>
      <c r="G169" s="35"/>
    </row>
    <row r="170" spans="1:7" ht="22.5" customHeight="1" x14ac:dyDescent="0.35">
      <c r="A170" s="56" t="s">
        <v>1505</v>
      </c>
      <c r="B170" s="33"/>
      <c r="C170" s="62" t="s">
        <v>255</v>
      </c>
      <c r="D170" s="63" t="s">
        <v>3</v>
      </c>
      <c r="E170" s="63">
        <v>1</v>
      </c>
      <c r="F170" s="58"/>
      <c r="G170" s="35"/>
    </row>
    <row r="171" spans="1:7" ht="22.5" customHeight="1" x14ac:dyDescent="0.35">
      <c r="A171" s="56" t="s">
        <v>1506</v>
      </c>
      <c r="B171" s="33"/>
      <c r="C171" s="62" t="s">
        <v>256</v>
      </c>
      <c r="D171" s="63" t="s">
        <v>3</v>
      </c>
      <c r="E171" s="63">
        <v>1</v>
      </c>
      <c r="F171" s="58"/>
      <c r="G171" s="35"/>
    </row>
    <row r="172" spans="1:7" ht="22.5" customHeight="1" x14ac:dyDescent="0.35">
      <c r="A172" s="56" t="s">
        <v>1507</v>
      </c>
      <c r="B172" s="33"/>
      <c r="C172" s="62" t="s">
        <v>257</v>
      </c>
      <c r="D172" s="63" t="s">
        <v>3</v>
      </c>
      <c r="E172" s="63">
        <v>1</v>
      </c>
      <c r="F172" s="58"/>
      <c r="G172" s="35"/>
    </row>
    <row r="173" spans="1:7" ht="22.5" customHeight="1" x14ac:dyDescent="0.35">
      <c r="A173" s="56" t="s">
        <v>1508</v>
      </c>
      <c r="B173" s="33"/>
      <c r="C173" s="62" t="s">
        <v>222</v>
      </c>
      <c r="D173" s="63" t="s">
        <v>3</v>
      </c>
      <c r="E173" s="63">
        <v>1</v>
      </c>
      <c r="F173" s="58"/>
      <c r="G173" s="35"/>
    </row>
    <row r="174" spans="1:7" ht="22.5" customHeight="1" x14ac:dyDescent="0.35">
      <c r="A174" s="56" t="s">
        <v>1509</v>
      </c>
      <c r="B174" s="33"/>
      <c r="C174" s="62" t="s">
        <v>258</v>
      </c>
      <c r="D174" s="63" t="s">
        <v>3</v>
      </c>
      <c r="E174" s="63">
        <v>1</v>
      </c>
      <c r="F174" s="58"/>
      <c r="G174" s="35"/>
    </row>
    <row r="175" spans="1:7" ht="22.5" customHeight="1" x14ac:dyDescent="0.35">
      <c r="A175" s="56" t="s">
        <v>1510</v>
      </c>
      <c r="B175" s="33"/>
      <c r="C175" s="62" t="s">
        <v>259</v>
      </c>
      <c r="D175" s="63" t="s">
        <v>3</v>
      </c>
      <c r="E175" s="63">
        <v>1</v>
      </c>
      <c r="F175" s="58"/>
      <c r="G175" s="35"/>
    </row>
    <row r="176" spans="1:7" ht="22.5" customHeight="1" x14ac:dyDescent="0.35">
      <c r="A176" s="56" t="s">
        <v>1511</v>
      </c>
      <c r="B176" s="33"/>
      <c r="C176" s="62" t="s">
        <v>260</v>
      </c>
      <c r="D176" s="63" t="s">
        <v>3</v>
      </c>
      <c r="E176" s="63">
        <v>1</v>
      </c>
      <c r="F176" s="58"/>
      <c r="G176" s="35"/>
    </row>
    <row r="177" spans="1:7" ht="22.5" customHeight="1" x14ac:dyDescent="0.35">
      <c r="A177" s="56" t="s">
        <v>1512</v>
      </c>
      <c r="B177" s="33"/>
      <c r="C177" s="62" t="s">
        <v>261</v>
      </c>
      <c r="D177" s="63" t="s">
        <v>3</v>
      </c>
      <c r="E177" s="63">
        <v>1</v>
      </c>
      <c r="F177" s="58"/>
      <c r="G177" s="35"/>
    </row>
    <row r="178" spans="1:7" ht="22.5" customHeight="1" x14ac:dyDescent="0.35">
      <c r="A178" s="56" t="s">
        <v>1513</v>
      </c>
      <c r="B178" s="33"/>
      <c r="C178" s="62" t="s">
        <v>262</v>
      </c>
      <c r="D178" s="63" t="s">
        <v>3</v>
      </c>
      <c r="E178" s="63">
        <v>1</v>
      </c>
      <c r="F178" s="58"/>
      <c r="G178" s="35"/>
    </row>
    <row r="179" spans="1:7" ht="22.5" customHeight="1" x14ac:dyDescent="0.35">
      <c r="A179" s="56" t="s">
        <v>1514</v>
      </c>
      <c r="B179" s="33"/>
      <c r="C179" s="62" t="s">
        <v>225</v>
      </c>
      <c r="D179" s="63" t="s">
        <v>3</v>
      </c>
      <c r="E179" s="63">
        <v>1</v>
      </c>
      <c r="F179" s="58"/>
      <c r="G179" s="35"/>
    </row>
    <row r="180" spans="1:7" ht="22.5" customHeight="1" x14ac:dyDescent="0.35">
      <c r="A180" s="56" t="s">
        <v>1515</v>
      </c>
      <c r="B180" s="33"/>
      <c r="C180" s="60" t="s">
        <v>263</v>
      </c>
      <c r="D180" s="63" t="s">
        <v>3</v>
      </c>
      <c r="E180" s="63">
        <v>1</v>
      </c>
      <c r="F180" s="58"/>
      <c r="G180" s="35"/>
    </row>
    <row r="181" spans="1:7" ht="22.5" customHeight="1" x14ac:dyDescent="0.35">
      <c r="A181" s="56" t="s">
        <v>1516</v>
      </c>
      <c r="B181" s="33"/>
      <c r="C181" s="62" t="s">
        <v>264</v>
      </c>
      <c r="D181" s="63" t="s">
        <v>3</v>
      </c>
      <c r="E181" s="63">
        <v>1</v>
      </c>
      <c r="F181" s="58"/>
      <c r="G181" s="35"/>
    </row>
    <row r="182" spans="1:7" ht="22.5" customHeight="1" x14ac:dyDescent="0.35">
      <c r="A182" s="56" t="s">
        <v>1517</v>
      </c>
      <c r="B182" s="33"/>
      <c r="C182" s="62" t="s">
        <v>265</v>
      </c>
      <c r="D182" s="63" t="s">
        <v>3</v>
      </c>
      <c r="E182" s="63">
        <v>1</v>
      </c>
      <c r="F182" s="58"/>
      <c r="G182" s="35"/>
    </row>
    <row r="183" spans="1:7" ht="22.5" customHeight="1" x14ac:dyDescent="0.35">
      <c r="A183" s="56" t="s">
        <v>1518</v>
      </c>
      <c r="B183" s="33"/>
      <c r="C183" s="62" t="s">
        <v>266</v>
      </c>
      <c r="D183" s="63" t="s">
        <v>3</v>
      </c>
      <c r="E183" s="63">
        <v>1</v>
      </c>
      <c r="F183" s="58"/>
      <c r="G183" s="35"/>
    </row>
    <row r="184" spans="1:7" ht="22.5" customHeight="1" x14ac:dyDescent="0.35">
      <c r="A184" s="56" t="s">
        <v>1519</v>
      </c>
      <c r="B184" s="33"/>
      <c r="C184" s="62" t="s">
        <v>267</v>
      </c>
      <c r="D184" s="63" t="s">
        <v>3</v>
      </c>
      <c r="E184" s="63">
        <v>1</v>
      </c>
      <c r="F184" s="58"/>
      <c r="G184" s="35"/>
    </row>
    <row r="185" spans="1:7" ht="22.5" customHeight="1" x14ac:dyDescent="0.35">
      <c r="A185" s="56" t="s">
        <v>1520</v>
      </c>
      <c r="B185" s="33"/>
      <c r="C185" s="62" t="s">
        <v>268</v>
      </c>
      <c r="D185" s="33" t="s">
        <v>3</v>
      </c>
      <c r="E185" s="33">
        <v>1</v>
      </c>
      <c r="F185" s="58"/>
      <c r="G185" s="35"/>
    </row>
    <row r="186" spans="1:7" ht="22.5" customHeight="1" thickBot="1" x14ac:dyDescent="0.4">
      <c r="A186" s="56" t="s">
        <v>1521</v>
      </c>
      <c r="B186" s="33"/>
      <c r="C186" s="62" t="s">
        <v>228</v>
      </c>
      <c r="D186" s="33" t="s">
        <v>3</v>
      </c>
      <c r="E186" s="33">
        <v>1</v>
      </c>
      <c r="F186" s="58"/>
      <c r="G186" s="35"/>
    </row>
    <row r="187" spans="1:7" ht="22.5" customHeight="1" thickBot="1" x14ac:dyDescent="0.4">
      <c r="A187" s="47" t="s">
        <v>1034</v>
      </c>
      <c r="B187" s="48"/>
      <c r="C187" s="49" t="s">
        <v>994</v>
      </c>
      <c r="D187" s="50"/>
      <c r="E187" s="50"/>
      <c r="F187" s="50"/>
      <c r="G187" s="51"/>
    </row>
    <row r="188" spans="1:7" ht="22.5" customHeight="1" thickBot="1" x14ac:dyDescent="0.4">
      <c r="A188" s="47" t="s">
        <v>1034</v>
      </c>
      <c r="B188" s="48"/>
      <c r="C188" s="49" t="s">
        <v>996</v>
      </c>
      <c r="D188" s="50"/>
      <c r="E188" s="50"/>
      <c r="F188" s="50"/>
      <c r="G188" s="51"/>
    </row>
    <row r="189" spans="1:7" ht="22.5" customHeight="1" x14ac:dyDescent="0.35">
      <c r="A189" s="56" t="s">
        <v>1522</v>
      </c>
      <c r="B189" s="33"/>
      <c r="C189" s="57" t="s">
        <v>270</v>
      </c>
      <c r="D189" s="33"/>
      <c r="E189" s="33"/>
      <c r="F189" s="58"/>
      <c r="G189" s="35"/>
    </row>
    <row r="190" spans="1:7" ht="22.5" customHeight="1" x14ac:dyDescent="0.35">
      <c r="A190" s="56" t="s">
        <v>1523</v>
      </c>
      <c r="B190" s="33"/>
      <c r="C190" s="62" t="s">
        <v>204</v>
      </c>
      <c r="D190" s="61" t="s">
        <v>3</v>
      </c>
      <c r="E190" s="61">
        <v>1</v>
      </c>
      <c r="F190" s="58"/>
      <c r="G190" s="35"/>
    </row>
    <row r="191" spans="1:7" ht="22.5" customHeight="1" x14ac:dyDescent="0.35">
      <c r="A191" s="56" t="s">
        <v>1524</v>
      </c>
      <c r="B191" s="33"/>
      <c r="C191" s="60" t="s">
        <v>205</v>
      </c>
      <c r="D191" s="63" t="s">
        <v>3</v>
      </c>
      <c r="E191" s="63">
        <v>1</v>
      </c>
      <c r="F191" s="58"/>
      <c r="G191" s="35"/>
    </row>
    <row r="192" spans="1:7" ht="22.5" customHeight="1" x14ac:dyDescent="0.35">
      <c r="A192" s="56" t="s">
        <v>1525</v>
      </c>
      <c r="B192" s="33"/>
      <c r="C192" s="62" t="s">
        <v>207</v>
      </c>
      <c r="D192" s="63" t="s">
        <v>3</v>
      </c>
      <c r="E192" s="63">
        <v>1</v>
      </c>
      <c r="F192" s="58"/>
      <c r="G192" s="35"/>
    </row>
    <row r="193" spans="1:7" ht="22.5" customHeight="1" x14ac:dyDescent="0.35">
      <c r="A193" s="56" t="s">
        <v>1526</v>
      </c>
      <c r="B193" s="33"/>
      <c r="C193" s="62" t="s">
        <v>208</v>
      </c>
      <c r="D193" s="63" t="s">
        <v>3</v>
      </c>
      <c r="E193" s="63">
        <v>1</v>
      </c>
      <c r="F193" s="58"/>
      <c r="G193" s="35"/>
    </row>
    <row r="194" spans="1:7" ht="22.5" customHeight="1" x14ac:dyDescent="0.35">
      <c r="A194" s="56" t="s">
        <v>1527</v>
      </c>
      <c r="B194" s="33"/>
      <c r="C194" s="60" t="s">
        <v>209</v>
      </c>
      <c r="D194" s="63" t="s">
        <v>3</v>
      </c>
      <c r="E194" s="63">
        <v>1</v>
      </c>
      <c r="F194" s="58"/>
      <c r="G194" s="35"/>
    </row>
    <row r="195" spans="1:7" ht="22.5" customHeight="1" x14ac:dyDescent="0.35">
      <c r="A195" s="56" t="s">
        <v>1528</v>
      </c>
      <c r="B195" s="33"/>
      <c r="C195" s="62" t="s">
        <v>247</v>
      </c>
      <c r="D195" s="63" t="s">
        <v>3</v>
      </c>
      <c r="E195" s="63">
        <v>1</v>
      </c>
      <c r="F195" s="58"/>
      <c r="G195" s="35"/>
    </row>
    <row r="196" spans="1:7" ht="22.5" customHeight="1" x14ac:dyDescent="0.35">
      <c r="A196" s="56" t="s">
        <v>1529</v>
      </c>
      <c r="B196" s="33"/>
      <c r="C196" s="62" t="s">
        <v>246</v>
      </c>
      <c r="D196" s="63" t="s">
        <v>3</v>
      </c>
      <c r="E196" s="63">
        <v>1</v>
      </c>
      <c r="F196" s="58"/>
      <c r="G196" s="35"/>
    </row>
    <row r="197" spans="1:7" ht="22.5" customHeight="1" x14ac:dyDescent="0.35">
      <c r="A197" s="56" t="s">
        <v>1530</v>
      </c>
      <c r="B197" s="33"/>
      <c r="C197" s="60" t="s">
        <v>211</v>
      </c>
      <c r="D197" s="63" t="s">
        <v>3</v>
      </c>
      <c r="E197" s="63">
        <v>1</v>
      </c>
      <c r="F197" s="58"/>
      <c r="G197" s="35"/>
    </row>
    <row r="198" spans="1:7" ht="22.5" customHeight="1" x14ac:dyDescent="0.35">
      <c r="A198" s="56" t="s">
        <v>1531</v>
      </c>
      <c r="B198" s="33"/>
      <c r="C198" s="62" t="s">
        <v>248</v>
      </c>
      <c r="D198" s="63" t="s">
        <v>3</v>
      </c>
      <c r="E198" s="63">
        <v>1</v>
      </c>
      <c r="F198" s="58"/>
      <c r="G198" s="35"/>
    </row>
    <row r="199" spans="1:7" ht="22.5" customHeight="1" x14ac:dyDescent="0.35">
      <c r="A199" s="56" t="s">
        <v>1532</v>
      </c>
      <c r="B199" s="33"/>
      <c r="C199" s="62" t="s">
        <v>249</v>
      </c>
      <c r="D199" s="63" t="s">
        <v>3</v>
      </c>
      <c r="E199" s="63">
        <v>1</v>
      </c>
      <c r="F199" s="58"/>
      <c r="G199" s="35"/>
    </row>
    <row r="200" spans="1:7" ht="22.5" customHeight="1" x14ac:dyDescent="0.35">
      <c r="A200" s="56" t="s">
        <v>1533</v>
      </c>
      <c r="B200" s="33"/>
      <c r="C200" s="60" t="s">
        <v>215</v>
      </c>
      <c r="D200" s="63" t="s">
        <v>3</v>
      </c>
      <c r="E200" s="63">
        <v>1</v>
      </c>
      <c r="F200" s="58"/>
      <c r="G200" s="35"/>
    </row>
    <row r="201" spans="1:7" ht="22.5" customHeight="1" x14ac:dyDescent="0.35">
      <c r="A201" s="56" t="s">
        <v>1534</v>
      </c>
      <c r="B201" s="33"/>
      <c r="C201" s="62" t="s">
        <v>216</v>
      </c>
      <c r="D201" s="63" t="s">
        <v>3</v>
      </c>
      <c r="E201" s="63">
        <v>1</v>
      </c>
      <c r="F201" s="58"/>
      <c r="G201" s="35"/>
    </row>
    <row r="202" spans="1:7" ht="22.5" customHeight="1" x14ac:dyDescent="0.35">
      <c r="A202" s="56" t="s">
        <v>1535</v>
      </c>
      <c r="B202" s="33"/>
      <c r="C202" s="62" t="s">
        <v>250</v>
      </c>
      <c r="D202" s="33" t="s">
        <v>3</v>
      </c>
      <c r="E202" s="33">
        <v>1</v>
      </c>
      <c r="F202" s="58"/>
      <c r="G202" s="35"/>
    </row>
    <row r="203" spans="1:7" ht="22.5" customHeight="1" x14ac:dyDescent="0.35">
      <c r="A203" s="56" t="s">
        <v>1536</v>
      </c>
      <c r="B203" s="33"/>
      <c r="C203" s="60" t="s">
        <v>251</v>
      </c>
      <c r="D203" s="33" t="s">
        <v>3</v>
      </c>
      <c r="E203" s="33">
        <v>1</v>
      </c>
      <c r="F203" s="58"/>
      <c r="G203" s="35"/>
    </row>
    <row r="204" spans="1:7" ht="22.5" customHeight="1" x14ac:dyDescent="0.35">
      <c r="A204" s="56" t="s">
        <v>1537</v>
      </c>
      <c r="B204" s="33"/>
      <c r="C204" s="62" t="s">
        <v>252</v>
      </c>
      <c r="D204" s="33" t="s">
        <v>3</v>
      </c>
      <c r="E204" s="33">
        <v>1</v>
      </c>
      <c r="F204" s="58"/>
      <c r="G204" s="35"/>
    </row>
    <row r="205" spans="1:7" ht="22.5" customHeight="1" x14ac:dyDescent="0.35">
      <c r="A205" s="56" t="s">
        <v>1538</v>
      </c>
      <c r="B205" s="33"/>
      <c r="C205" s="62" t="s">
        <v>237</v>
      </c>
      <c r="D205" s="61" t="s">
        <v>3</v>
      </c>
      <c r="E205" s="61">
        <v>1</v>
      </c>
      <c r="F205" s="58"/>
      <c r="G205" s="35"/>
    </row>
    <row r="206" spans="1:7" ht="22.5" customHeight="1" x14ac:dyDescent="0.35">
      <c r="A206" s="56" t="s">
        <v>1539</v>
      </c>
      <c r="B206" s="33"/>
      <c r="C206" s="60" t="s">
        <v>219</v>
      </c>
      <c r="D206" s="63" t="s">
        <v>3</v>
      </c>
      <c r="E206" s="63">
        <v>1</v>
      </c>
      <c r="F206" s="58"/>
      <c r="G206" s="35"/>
    </row>
    <row r="207" spans="1:7" ht="22.5" customHeight="1" x14ac:dyDescent="0.35">
      <c r="A207" s="56" t="s">
        <v>1540</v>
      </c>
      <c r="B207" s="33"/>
      <c r="C207" s="62" t="s">
        <v>253</v>
      </c>
      <c r="D207" s="63" t="s">
        <v>3</v>
      </c>
      <c r="E207" s="63">
        <v>1</v>
      </c>
      <c r="F207" s="58"/>
      <c r="G207" s="35"/>
    </row>
    <row r="208" spans="1:7" ht="22.5" customHeight="1" x14ac:dyDescent="0.35">
      <c r="A208" s="56" t="s">
        <v>1541</v>
      </c>
      <c r="B208" s="33"/>
      <c r="C208" s="62" t="s">
        <v>254</v>
      </c>
      <c r="D208" s="63" t="s">
        <v>3</v>
      </c>
      <c r="E208" s="63">
        <v>1</v>
      </c>
      <c r="F208" s="58"/>
      <c r="G208" s="35"/>
    </row>
    <row r="209" spans="1:7" ht="22.5" customHeight="1" x14ac:dyDescent="0.35">
      <c r="A209" s="56" t="s">
        <v>1542</v>
      </c>
      <c r="B209" s="33"/>
      <c r="C209" s="60" t="s">
        <v>255</v>
      </c>
      <c r="D209" s="63" t="s">
        <v>3</v>
      </c>
      <c r="E209" s="63">
        <v>1</v>
      </c>
      <c r="F209" s="58"/>
      <c r="G209" s="35"/>
    </row>
    <row r="210" spans="1:7" ht="22.5" customHeight="1" x14ac:dyDescent="0.35">
      <c r="A210" s="56" t="s">
        <v>1543</v>
      </c>
      <c r="B210" s="33"/>
      <c r="C210" s="62" t="s">
        <v>256</v>
      </c>
      <c r="D210" s="63" t="s">
        <v>3</v>
      </c>
      <c r="E210" s="63">
        <v>1</v>
      </c>
      <c r="F210" s="58"/>
      <c r="G210" s="35"/>
    </row>
    <row r="211" spans="1:7" ht="22.5" customHeight="1" x14ac:dyDescent="0.35">
      <c r="A211" s="56" t="s">
        <v>1544</v>
      </c>
      <c r="B211" s="33"/>
      <c r="C211" s="62" t="s">
        <v>257</v>
      </c>
      <c r="D211" s="63" t="s">
        <v>3</v>
      </c>
      <c r="E211" s="63">
        <v>1</v>
      </c>
      <c r="F211" s="58"/>
      <c r="G211" s="35"/>
    </row>
    <row r="212" spans="1:7" ht="22.5" customHeight="1" x14ac:dyDescent="0.35">
      <c r="A212" s="56" t="s">
        <v>1545</v>
      </c>
      <c r="B212" s="33"/>
      <c r="C212" s="60" t="s">
        <v>222</v>
      </c>
      <c r="D212" s="63" t="s">
        <v>3</v>
      </c>
      <c r="E212" s="63">
        <v>1</v>
      </c>
      <c r="F212" s="58"/>
      <c r="G212" s="35"/>
    </row>
    <row r="213" spans="1:7" ht="22.5" customHeight="1" x14ac:dyDescent="0.35">
      <c r="A213" s="56" t="s">
        <v>1546</v>
      </c>
      <c r="B213" s="33"/>
      <c r="C213" s="62" t="s">
        <v>258</v>
      </c>
      <c r="D213" s="63" t="s">
        <v>3</v>
      </c>
      <c r="E213" s="63">
        <v>1</v>
      </c>
      <c r="F213" s="58"/>
      <c r="G213" s="35"/>
    </row>
    <row r="214" spans="1:7" ht="22.5" customHeight="1" x14ac:dyDescent="0.35">
      <c r="A214" s="56" t="s">
        <v>1547</v>
      </c>
      <c r="B214" s="33"/>
      <c r="C214" s="62" t="s">
        <v>259</v>
      </c>
      <c r="D214" s="63" t="s">
        <v>3</v>
      </c>
      <c r="E214" s="63">
        <v>1</v>
      </c>
      <c r="F214" s="58"/>
      <c r="G214" s="35"/>
    </row>
    <row r="215" spans="1:7" ht="22.5" customHeight="1" x14ac:dyDescent="0.35">
      <c r="A215" s="56" t="s">
        <v>1548</v>
      </c>
      <c r="B215" s="33"/>
      <c r="C215" s="60" t="s">
        <v>260</v>
      </c>
      <c r="D215" s="63" t="s">
        <v>3</v>
      </c>
      <c r="E215" s="63">
        <v>1</v>
      </c>
      <c r="F215" s="58"/>
      <c r="G215" s="35"/>
    </row>
    <row r="216" spans="1:7" ht="22.5" customHeight="1" x14ac:dyDescent="0.35">
      <c r="A216" s="56" t="s">
        <v>1549</v>
      </c>
      <c r="B216" s="33"/>
      <c r="C216" s="62" t="s">
        <v>261</v>
      </c>
      <c r="D216" s="63" t="s">
        <v>3</v>
      </c>
      <c r="E216" s="63">
        <v>1</v>
      </c>
      <c r="F216" s="58"/>
      <c r="G216" s="35"/>
    </row>
    <row r="217" spans="1:7" ht="22.5" customHeight="1" thickBot="1" x14ac:dyDescent="0.4">
      <c r="A217" s="56" t="s">
        <v>1550</v>
      </c>
      <c r="B217" s="33"/>
      <c r="C217" s="62" t="s">
        <v>262</v>
      </c>
      <c r="D217" s="63" t="s">
        <v>3</v>
      </c>
      <c r="E217" s="63">
        <v>1</v>
      </c>
      <c r="F217" s="58"/>
      <c r="G217" s="35"/>
    </row>
    <row r="218" spans="1:7" ht="22.5" customHeight="1" thickBot="1" x14ac:dyDescent="0.4">
      <c r="A218" s="47" t="s">
        <v>1034</v>
      </c>
      <c r="B218" s="48"/>
      <c r="C218" s="49" t="s">
        <v>994</v>
      </c>
      <c r="D218" s="50"/>
      <c r="E218" s="50"/>
      <c r="F218" s="50"/>
      <c r="G218" s="51"/>
    </row>
    <row r="219" spans="1:7" ht="22.5" customHeight="1" thickBot="1" x14ac:dyDescent="0.4">
      <c r="A219" s="47" t="s">
        <v>1034</v>
      </c>
      <c r="B219" s="48"/>
      <c r="C219" s="49" t="s">
        <v>996</v>
      </c>
      <c r="D219" s="50"/>
      <c r="E219" s="50"/>
      <c r="F219" s="50"/>
      <c r="G219" s="51"/>
    </row>
    <row r="220" spans="1:7" ht="22.5" customHeight="1" x14ac:dyDescent="0.35">
      <c r="A220" s="56" t="s">
        <v>1551</v>
      </c>
      <c r="B220" s="33"/>
      <c r="C220" s="60" t="s">
        <v>225</v>
      </c>
      <c r="D220" s="33" t="s">
        <v>3</v>
      </c>
      <c r="E220" s="33">
        <v>1</v>
      </c>
      <c r="F220" s="58"/>
      <c r="G220" s="35"/>
    </row>
    <row r="221" spans="1:7" ht="22.5" customHeight="1" x14ac:dyDescent="0.35">
      <c r="A221" s="56" t="s">
        <v>1552</v>
      </c>
      <c r="B221" s="33"/>
      <c r="C221" s="62" t="s">
        <v>263</v>
      </c>
      <c r="D221" s="33" t="s">
        <v>3</v>
      </c>
      <c r="E221" s="33">
        <v>1</v>
      </c>
      <c r="F221" s="58"/>
      <c r="G221" s="35"/>
    </row>
    <row r="222" spans="1:7" ht="22.5" customHeight="1" x14ac:dyDescent="0.35">
      <c r="A222" s="56" t="s">
        <v>1553</v>
      </c>
      <c r="B222" s="33"/>
      <c r="C222" s="62" t="s">
        <v>264</v>
      </c>
      <c r="D222" s="61" t="s">
        <v>3</v>
      </c>
      <c r="E222" s="61">
        <v>1</v>
      </c>
      <c r="F222" s="58"/>
      <c r="G222" s="35"/>
    </row>
    <row r="223" spans="1:7" ht="22.5" customHeight="1" x14ac:dyDescent="0.35">
      <c r="A223" s="56" t="s">
        <v>1554</v>
      </c>
      <c r="B223" s="33"/>
      <c r="C223" s="60" t="s">
        <v>265</v>
      </c>
      <c r="D223" s="63" t="s">
        <v>3</v>
      </c>
      <c r="E223" s="63">
        <v>1</v>
      </c>
      <c r="F223" s="58"/>
      <c r="G223" s="35"/>
    </row>
    <row r="224" spans="1:7" ht="22.5" customHeight="1" x14ac:dyDescent="0.35">
      <c r="A224" s="56" t="s">
        <v>1555</v>
      </c>
      <c r="B224" s="33"/>
      <c r="C224" s="62" t="s">
        <v>266</v>
      </c>
      <c r="D224" s="63" t="s">
        <v>3</v>
      </c>
      <c r="E224" s="63">
        <v>1</v>
      </c>
      <c r="F224" s="58"/>
      <c r="G224" s="35"/>
    </row>
    <row r="225" spans="1:7" ht="22.5" customHeight="1" x14ac:dyDescent="0.35">
      <c r="A225" s="56" t="s">
        <v>1556</v>
      </c>
      <c r="B225" s="33"/>
      <c r="C225" s="62" t="s">
        <v>267</v>
      </c>
      <c r="D225" s="63" t="s">
        <v>3</v>
      </c>
      <c r="E225" s="63">
        <v>1</v>
      </c>
      <c r="F225" s="58"/>
      <c r="G225" s="35"/>
    </row>
    <row r="226" spans="1:7" ht="22.5" customHeight="1" x14ac:dyDescent="0.35">
      <c r="A226" s="56" t="s">
        <v>1557</v>
      </c>
      <c r="B226" s="33"/>
      <c r="C226" s="60" t="s">
        <v>268</v>
      </c>
      <c r="D226" s="63" t="s">
        <v>3</v>
      </c>
      <c r="E226" s="63">
        <v>1</v>
      </c>
      <c r="F226" s="58"/>
      <c r="G226" s="35"/>
    </row>
    <row r="227" spans="1:7" ht="22.5" customHeight="1" x14ac:dyDescent="0.35">
      <c r="A227" s="56" t="s">
        <v>1558</v>
      </c>
      <c r="B227" s="33"/>
      <c r="C227" s="62" t="s">
        <v>228</v>
      </c>
      <c r="D227" s="61" t="s">
        <v>3</v>
      </c>
      <c r="E227" s="61">
        <v>1</v>
      </c>
      <c r="F227" s="58"/>
      <c r="G227" s="35"/>
    </row>
    <row r="228" spans="1:7" ht="22.5" customHeight="1" x14ac:dyDescent="0.35">
      <c r="A228" s="65"/>
      <c r="B228" s="33"/>
      <c r="C228" s="62"/>
      <c r="D228" s="63"/>
      <c r="E228" s="63"/>
      <c r="F228" s="58"/>
      <c r="G228" s="35"/>
    </row>
    <row r="229" spans="1:7" ht="22.5" customHeight="1" x14ac:dyDescent="0.35">
      <c r="A229" s="65" t="s">
        <v>1560</v>
      </c>
      <c r="B229" s="33"/>
      <c r="C229" s="57" t="s">
        <v>1559</v>
      </c>
      <c r="D229" s="63"/>
      <c r="E229" s="63"/>
      <c r="F229" s="58"/>
      <c r="G229" s="35"/>
    </row>
    <row r="230" spans="1:7" ht="37.5" x14ac:dyDescent="0.35">
      <c r="A230" s="65" t="s">
        <v>1564</v>
      </c>
      <c r="B230" s="33"/>
      <c r="C230" s="62" t="s">
        <v>1561</v>
      </c>
      <c r="D230" s="63" t="s">
        <v>1562</v>
      </c>
      <c r="E230" s="63">
        <v>1</v>
      </c>
      <c r="F230" s="58">
        <v>5000</v>
      </c>
      <c r="G230" s="35">
        <f>F230*E230</f>
        <v>5000</v>
      </c>
    </row>
    <row r="231" spans="1:7" ht="22.5" customHeight="1" x14ac:dyDescent="0.35">
      <c r="A231" s="65" t="s">
        <v>1565</v>
      </c>
      <c r="B231" s="33"/>
      <c r="C231" s="62" t="s">
        <v>1563</v>
      </c>
      <c r="D231" s="63" t="s">
        <v>840</v>
      </c>
      <c r="E231" s="63">
        <v>5000</v>
      </c>
      <c r="F231" s="58"/>
      <c r="G231" s="35"/>
    </row>
    <row r="232" spans="1:7" ht="25" x14ac:dyDescent="0.35">
      <c r="A232" s="65" t="s">
        <v>2262</v>
      </c>
      <c r="B232" s="33"/>
      <c r="C232" s="62" t="s">
        <v>2276</v>
      </c>
      <c r="D232" s="63" t="s">
        <v>693</v>
      </c>
      <c r="E232" s="63">
        <v>1</v>
      </c>
      <c r="F232" s="58"/>
      <c r="G232" s="35"/>
    </row>
    <row r="233" spans="1:7" ht="22.5" customHeight="1" x14ac:dyDescent="0.35">
      <c r="A233" s="65"/>
      <c r="B233" s="33"/>
      <c r="C233" s="62"/>
      <c r="D233" s="63"/>
      <c r="E233" s="63"/>
      <c r="F233" s="58"/>
      <c r="G233" s="35"/>
    </row>
    <row r="234" spans="1:7" ht="22.5" customHeight="1" x14ac:dyDescent="0.35">
      <c r="A234" s="65" t="s">
        <v>1566</v>
      </c>
      <c r="B234" s="33"/>
      <c r="C234" s="57" t="s">
        <v>272</v>
      </c>
      <c r="D234" s="63"/>
      <c r="E234" s="63"/>
      <c r="F234" s="58"/>
      <c r="G234" s="35"/>
    </row>
    <row r="235" spans="1:7" ht="22.5" customHeight="1" x14ac:dyDescent="0.35">
      <c r="A235" s="65" t="s">
        <v>1567</v>
      </c>
      <c r="B235" s="33"/>
      <c r="C235" s="62" t="s">
        <v>171</v>
      </c>
      <c r="D235" s="63" t="s">
        <v>2</v>
      </c>
      <c r="E235" s="63">
        <v>100</v>
      </c>
      <c r="F235" s="58"/>
      <c r="G235" s="35"/>
    </row>
    <row r="236" spans="1:7" ht="22.5" customHeight="1" x14ac:dyDescent="0.35">
      <c r="A236" s="65" t="s">
        <v>1568</v>
      </c>
      <c r="B236" s="33"/>
      <c r="C236" s="62" t="s">
        <v>172</v>
      </c>
      <c r="D236" s="63" t="s">
        <v>2</v>
      </c>
      <c r="E236" s="63">
        <v>100</v>
      </c>
      <c r="F236" s="58"/>
      <c r="G236" s="35"/>
    </row>
    <row r="237" spans="1:7" ht="22.5" customHeight="1" x14ac:dyDescent="0.35">
      <c r="A237" s="65" t="s">
        <v>1569</v>
      </c>
      <c r="B237" s="33"/>
      <c r="C237" s="60" t="s">
        <v>173</v>
      </c>
      <c r="D237" s="63" t="s">
        <v>2</v>
      </c>
      <c r="E237" s="63">
        <v>100</v>
      </c>
      <c r="F237" s="58"/>
      <c r="G237" s="35"/>
    </row>
    <row r="238" spans="1:7" ht="22.5" customHeight="1" x14ac:dyDescent="0.35">
      <c r="A238" s="65" t="s">
        <v>1570</v>
      </c>
      <c r="B238" s="33"/>
      <c r="C238" s="62" t="s">
        <v>174</v>
      </c>
      <c r="D238" s="63" t="s">
        <v>2</v>
      </c>
      <c r="E238" s="63">
        <v>100</v>
      </c>
      <c r="F238" s="58"/>
      <c r="G238" s="35"/>
    </row>
    <row r="239" spans="1:7" ht="22.5" customHeight="1" x14ac:dyDescent="0.35">
      <c r="A239" s="65" t="s">
        <v>1571</v>
      </c>
      <c r="B239" s="33"/>
      <c r="C239" s="62" t="s">
        <v>175</v>
      </c>
      <c r="D239" s="63" t="s">
        <v>2</v>
      </c>
      <c r="E239" s="63">
        <v>100</v>
      </c>
      <c r="F239" s="58"/>
      <c r="G239" s="35"/>
    </row>
    <row r="240" spans="1:7" ht="22.5" customHeight="1" x14ac:dyDescent="0.35">
      <c r="A240" s="65" t="s">
        <v>1572</v>
      </c>
      <c r="B240" s="33"/>
      <c r="C240" s="60" t="s">
        <v>190</v>
      </c>
      <c r="D240" s="63" t="s">
        <v>2</v>
      </c>
      <c r="E240" s="63">
        <v>100</v>
      </c>
      <c r="F240" s="58"/>
      <c r="G240" s="35"/>
    </row>
    <row r="241" spans="1:7" ht="22.5" customHeight="1" x14ac:dyDescent="0.35">
      <c r="A241" s="65" t="s">
        <v>1573</v>
      </c>
      <c r="B241" s="33"/>
      <c r="C241" s="62" t="s">
        <v>191</v>
      </c>
      <c r="D241" s="63" t="s">
        <v>2</v>
      </c>
      <c r="E241" s="63">
        <v>100</v>
      </c>
      <c r="F241" s="58"/>
      <c r="G241" s="35"/>
    </row>
    <row r="242" spans="1:7" ht="22.5" customHeight="1" x14ac:dyDescent="0.35">
      <c r="A242" s="65" t="s">
        <v>1574</v>
      </c>
      <c r="B242" s="33"/>
      <c r="C242" s="62" t="s">
        <v>192</v>
      </c>
      <c r="D242" s="63" t="s">
        <v>2</v>
      </c>
      <c r="E242" s="63">
        <v>100</v>
      </c>
      <c r="F242" s="58"/>
      <c r="G242" s="35"/>
    </row>
    <row r="243" spans="1:7" ht="22.5" customHeight="1" x14ac:dyDescent="0.35">
      <c r="A243" s="65" t="s">
        <v>1575</v>
      </c>
      <c r="B243" s="33"/>
      <c r="C243" s="62" t="s">
        <v>245</v>
      </c>
      <c r="D243" s="63" t="s">
        <v>2</v>
      </c>
      <c r="E243" s="63">
        <v>100</v>
      </c>
      <c r="F243" s="58"/>
      <c r="G243" s="35"/>
    </row>
    <row r="244" spans="1:7" ht="22.5" customHeight="1" x14ac:dyDescent="0.35">
      <c r="A244" s="65"/>
      <c r="B244" s="33"/>
      <c r="C244" s="62"/>
      <c r="D244" s="63"/>
      <c r="E244" s="63"/>
      <c r="F244" s="58"/>
      <c r="G244" s="35"/>
    </row>
    <row r="245" spans="1:7" ht="22.5" customHeight="1" x14ac:dyDescent="0.35">
      <c r="A245" s="65" t="s">
        <v>1576</v>
      </c>
      <c r="B245" s="33"/>
      <c r="C245" s="57" t="s">
        <v>273</v>
      </c>
      <c r="D245" s="63"/>
      <c r="E245" s="63"/>
      <c r="F245" s="58"/>
      <c r="G245" s="35"/>
    </row>
    <row r="246" spans="1:7" ht="22.5" customHeight="1" x14ac:dyDescent="0.35">
      <c r="A246" s="65" t="s">
        <v>1577</v>
      </c>
      <c r="B246" s="33"/>
      <c r="C246" s="62" t="s">
        <v>171</v>
      </c>
      <c r="D246" s="63" t="s">
        <v>2</v>
      </c>
      <c r="E246" s="63">
        <v>100</v>
      </c>
      <c r="F246" s="58"/>
      <c r="G246" s="35"/>
    </row>
    <row r="247" spans="1:7" ht="22.5" customHeight="1" thickBot="1" x14ac:dyDescent="0.4">
      <c r="A247" s="65" t="s">
        <v>1578</v>
      </c>
      <c r="B247" s="33"/>
      <c r="C247" s="62" t="s">
        <v>172</v>
      </c>
      <c r="D247" s="63" t="s">
        <v>2</v>
      </c>
      <c r="E247" s="63">
        <v>100</v>
      </c>
      <c r="F247" s="58"/>
      <c r="G247" s="35"/>
    </row>
    <row r="248" spans="1:7" ht="22.5" customHeight="1" thickBot="1" x14ac:dyDescent="0.4">
      <c r="A248" s="47" t="s">
        <v>1034</v>
      </c>
      <c r="B248" s="48"/>
      <c r="C248" s="49" t="s">
        <v>994</v>
      </c>
      <c r="D248" s="50"/>
      <c r="E248" s="50"/>
      <c r="F248" s="50"/>
      <c r="G248" s="51"/>
    </row>
    <row r="249" spans="1:7" ht="22.5" customHeight="1" thickBot="1" x14ac:dyDescent="0.4">
      <c r="A249" s="47" t="s">
        <v>1034</v>
      </c>
      <c r="B249" s="48"/>
      <c r="C249" s="49" t="s">
        <v>996</v>
      </c>
      <c r="D249" s="50"/>
      <c r="E249" s="50"/>
      <c r="F249" s="50"/>
      <c r="G249" s="51"/>
    </row>
    <row r="250" spans="1:7" ht="22.5" customHeight="1" x14ac:dyDescent="0.35">
      <c r="A250" s="65" t="s">
        <v>1579</v>
      </c>
      <c r="B250" s="33"/>
      <c r="C250" s="60" t="s">
        <v>173</v>
      </c>
      <c r="D250" s="63" t="s">
        <v>2</v>
      </c>
      <c r="E250" s="63">
        <v>100</v>
      </c>
      <c r="F250" s="161"/>
      <c r="G250" s="147"/>
    </row>
    <row r="251" spans="1:7" ht="22.5" customHeight="1" x14ac:dyDescent="0.35">
      <c r="A251" s="65" t="s">
        <v>1580</v>
      </c>
      <c r="B251" s="33"/>
      <c r="C251" s="162" t="s">
        <v>174</v>
      </c>
      <c r="D251" s="33" t="s">
        <v>2</v>
      </c>
      <c r="E251" s="33">
        <v>100</v>
      </c>
      <c r="F251" s="58"/>
      <c r="G251" s="35"/>
    </row>
    <row r="252" spans="1:7" ht="22.5" customHeight="1" x14ac:dyDescent="0.35">
      <c r="A252" s="65" t="s">
        <v>1581</v>
      </c>
      <c r="B252" s="33"/>
      <c r="C252" s="62" t="s">
        <v>175</v>
      </c>
      <c r="D252" s="63" t="s">
        <v>2</v>
      </c>
      <c r="E252" s="63">
        <v>100</v>
      </c>
      <c r="F252" s="58"/>
      <c r="G252" s="35"/>
    </row>
    <row r="253" spans="1:7" ht="22.5" customHeight="1" x14ac:dyDescent="0.35">
      <c r="A253" s="65" t="s">
        <v>1582</v>
      </c>
      <c r="B253" s="33"/>
      <c r="C253" s="60" t="s">
        <v>190</v>
      </c>
      <c r="D253" s="63" t="s">
        <v>2</v>
      </c>
      <c r="E253" s="63">
        <v>100</v>
      </c>
      <c r="F253" s="58"/>
      <c r="G253" s="35"/>
    </row>
    <row r="254" spans="1:7" ht="22.5" customHeight="1" x14ac:dyDescent="0.35">
      <c r="A254" s="65" t="s">
        <v>1583</v>
      </c>
      <c r="B254" s="33"/>
      <c r="C254" s="62" t="s">
        <v>191</v>
      </c>
      <c r="D254" s="63" t="s">
        <v>2</v>
      </c>
      <c r="E254" s="63">
        <v>100</v>
      </c>
      <c r="F254" s="58"/>
      <c r="G254" s="35"/>
    </row>
    <row r="255" spans="1:7" ht="22.5" customHeight="1" x14ac:dyDescent="0.35">
      <c r="A255" s="65" t="s">
        <v>1584</v>
      </c>
      <c r="B255" s="33"/>
      <c r="C255" s="62" t="s">
        <v>192</v>
      </c>
      <c r="D255" s="63" t="s">
        <v>2</v>
      </c>
      <c r="E255" s="63">
        <v>100</v>
      </c>
      <c r="F255" s="58"/>
      <c r="G255" s="35"/>
    </row>
    <row r="256" spans="1:7" ht="22.5" customHeight="1" x14ac:dyDescent="0.35">
      <c r="A256" s="65" t="s">
        <v>1585</v>
      </c>
      <c r="B256" s="33"/>
      <c r="C256" s="62" t="s">
        <v>245</v>
      </c>
      <c r="D256" s="63" t="s">
        <v>2</v>
      </c>
      <c r="E256" s="63">
        <v>100</v>
      </c>
      <c r="F256" s="58"/>
      <c r="G256" s="35"/>
    </row>
    <row r="257" spans="1:7" ht="22.5" customHeight="1" x14ac:dyDescent="0.35">
      <c r="A257" s="65"/>
      <c r="B257" s="33"/>
      <c r="C257" s="62"/>
      <c r="D257" s="63"/>
      <c r="E257" s="63"/>
      <c r="F257" s="58"/>
      <c r="G257" s="35"/>
    </row>
    <row r="258" spans="1:7" ht="22.5" customHeight="1" x14ac:dyDescent="0.35">
      <c r="A258" s="65" t="s">
        <v>1586</v>
      </c>
      <c r="B258" s="33"/>
      <c r="C258" s="57" t="s">
        <v>274</v>
      </c>
      <c r="D258" s="33"/>
      <c r="E258" s="33"/>
      <c r="F258" s="58"/>
      <c r="G258" s="35"/>
    </row>
    <row r="259" spans="1:7" ht="22.5" customHeight="1" x14ac:dyDescent="0.35">
      <c r="A259" s="65" t="s">
        <v>1587</v>
      </c>
      <c r="B259" s="33"/>
      <c r="C259" s="62" t="s">
        <v>171</v>
      </c>
      <c r="D259" s="63" t="s">
        <v>2</v>
      </c>
      <c r="E259" s="63">
        <v>100</v>
      </c>
      <c r="F259" s="58"/>
      <c r="G259" s="35"/>
    </row>
    <row r="260" spans="1:7" ht="22.5" customHeight="1" x14ac:dyDescent="0.35">
      <c r="A260" s="65" t="s">
        <v>1588</v>
      </c>
      <c r="B260" s="33"/>
      <c r="C260" s="62" t="s">
        <v>172</v>
      </c>
      <c r="D260" s="63" t="s">
        <v>2</v>
      </c>
      <c r="E260" s="63">
        <v>100</v>
      </c>
      <c r="F260" s="58"/>
      <c r="G260" s="35"/>
    </row>
    <row r="261" spans="1:7" ht="22.5" customHeight="1" x14ac:dyDescent="0.35">
      <c r="A261" s="65" t="s">
        <v>1589</v>
      </c>
      <c r="B261" s="33"/>
      <c r="C261" s="60" t="s">
        <v>173</v>
      </c>
      <c r="D261" s="63" t="s">
        <v>2</v>
      </c>
      <c r="E261" s="63">
        <v>100</v>
      </c>
      <c r="F261" s="58"/>
      <c r="G261" s="35"/>
    </row>
    <row r="262" spans="1:7" ht="22.5" customHeight="1" x14ac:dyDescent="0.35">
      <c r="A262" s="65" t="s">
        <v>1590</v>
      </c>
      <c r="B262" s="33"/>
      <c r="C262" s="62" t="s">
        <v>174</v>
      </c>
      <c r="D262" s="63" t="s">
        <v>2</v>
      </c>
      <c r="E262" s="63">
        <v>100</v>
      </c>
      <c r="F262" s="58"/>
      <c r="G262" s="35"/>
    </row>
    <row r="263" spans="1:7" ht="22.5" customHeight="1" x14ac:dyDescent="0.35">
      <c r="A263" s="65" t="s">
        <v>1591</v>
      </c>
      <c r="B263" s="33"/>
      <c r="C263" s="62" t="s">
        <v>175</v>
      </c>
      <c r="D263" s="63" t="s">
        <v>2</v>
      </c>
      <c r="E263" s="63">
        <v>100</v>
      </c>
      <c r="F263" s="58"/>
      <c r="G263" s="35"/>
    </row>
    <row r="264" spans="1:7" ht="22.5" customHeight="1" x14ac:dyDescent="0.35">
      <c r="A264" s="65" t="s">
        <v>1592</v>
      </c>
      <c r="B264" s="33"/>
      <c r="C264" s="60" t="s">
        <v>190</v>
      </c>
      <c r="D264" s="63" t="s">
        <v>2</v>
      </c>
      <c r="E264" s="63">
        <v>100</v>
      </c>
      <c r="F264" s="58"/>
      <c r="G264" s="35"/>
    </row>
    <row r="265" spans="1:7" ht="22.5" customHeight="1" x14ac:dyDescent="0.35">
      <c r="A265" s="65" t="s">
        <v>1593</v>
      </c>
      <c r="B265" s="33"/>
      <c r="C265" s="62" t="s">
        <v>191</v>
      </c>
      <c r="D265" s="63" t="s">
        <v>2</v>
      </c>
      <c r="E265" s="63">
        <v>100</v>
      </c>
      <c r="F265" s="58"/>
      <c r="G265" s="35"/>
    </row>
    <row r="266" spans="1:7" ht="22.5" customHeight="1" x14ac:dyDescent="0.35">
      <c r="A266" s="65" t="s">
        <v>1594</v>
      </c>
      <c r="B266" s="33"/>
      <c r="C266" s="62" t="s">
        <v>192</v>
      </c>
      <c r="D266" s="63" t="s">
        <v>2</v>
      </c>
      <c r="E266" s="63">
        <v>100</v>
      </c>
      <c r="F266" s="58"/>
      <c r="G266" s="35"/>
    </row>
    <row r="267" spans="1:7" ht="22.5" customHeight="1" x14ac:dyDescent="0.35">
      <c r="A267" s="65" t="s">
        <v>1595</v>
      </c>
      <c r="B267" s="33"/>
      <c r="C267" s="62" t="s">
        <v>245</v>
      </c>
      <c r="D267" s="63" t="s">
        <v>2</v>
      </c>
      <c r="E267" s="63">
        <v>100</v>
      </c>
      <c r="F267" s="58"/>
      <c r="G267" s="35"/>
    </row>
    <row r="268" spans="1:7" ht="22.5" customHeight="1" x14ac:dyDescent="0.35">
      <c r="A268" s="65"/>
      <c r="B268" s="33"/>
      <c r="C268" s="62"/>
      <c r="D268" s="63"/>
      <c r="E268" s="63"/>
      <c r="F268" s="58"/>
      <c r="G268" s="35"/>
    </row>
    <row r="269" spans="1:7" ht="22.5" customHeight="1" x14ac:dyDescent="0.35">
      <c r="A269" s="65" t="s">
        <v>1596</v>
      </c>
      <c r="B269" s="33"/>
      <c r="C269" s="57" t="s">
        <v>275</v>
      </c>
      <c r="D269" s="63"/>
      <c r="E269" s="63"/>
      <c r="F269" s="58"/>
      <c r="G269" s="35"/>
    </row>
    <row r="270" spans="1:7" ht="22.5" customHeight="1" x14ac:dyDescent="0.35">
      <c r="A270" s="65" t="s">
        <v>1597</v>
      </c>
      <c r="B270" s="33"/>
      <c r="C270" s="62" t="s">
        <v>171</v>
      </c>
      <c r="D270" s="63" t="s">
        <v>2</v>
      </c>
      <c r="E270" s="63">
        <v>100</v>
      </c>
      <c r="F270" s="58"/>
      <c r="G270" s="35"/>
    </row>
    <row r="271" spans="1:7" ht="22.5" customHeight="1" x14ac:dyDescent="0.35">
      <c r="A271" s="65" t="s">
        <v>1598</v>
      </c>
      <c r="B271" s="33"/>
      <c r="C271" s="62" t="s">
        <v>172</v>
      </c>
      <c r="D271" s="63" t="s">
        <v>2</v>
      </c>
      <c r="E271" s="63">
        <v>100</v>
      </c>
      <c r="F271" s="58"/>
      <c r="G271" s="35"/>
    </row>
    <row r="272" spans="1:7" ht="22.5" customHeight="1" x14ac:dyDescent="0.35">
      <c r="A272" s="65" t="s">
        <v>1599</v>
      </c>
      <c r="B272" s="33"/>
      <c r="C272" s="62" t="s">
        <v>173</v>
      </c>
      <c r="D272" s="63" t="s">
        <v>2</v>
      </c>
      <c r="E272" s="63">
        <v>100</v>
      </c>
      <c r="F272" s="58"/>
      <c r="G272" s="35"/>
    </row>
    <row r="273" spans="1:7" ht="22.5" customHeight="1" x14ac:dyDescent="0.35">
      <c r="A273" s="65" t="s">
        <v>1600</v>
      </c>
      <c r="B273" s="33"/>
      <c r="C273" s="62" t="s">
        <v>174</v>
      </c>
      <c r="D273" s="63" t="s">
        <v>2</v>
      </c>
      <c r="E273" s="63">
        <v>100</v>
      </c>
      <c r="F273" s="58"/>
      <c r="G273" s="35"/>
    </row>
    <row r="274" spans="1:7" ht="22.5" customHeight="1" x14ac:dyDescent="0.35">
      <c r="A274" s="65" t="s">
        <v>1601</v>
      </c>
      <c r="B274" s="33"/>
      <c r="C274" s="62" t="s">
        <v>175</v>
      </c>
      <c r="D274" s="63" t="s">
        <v>2</v>
      </c>
      <c r="E274" s="63">
        <v>100</v>
      </c>
      <c r="F274" s="58"/>
      <c r="G274" s="35"/>
    </row>
    <row r="275" spans="1:7" ht="22.5" customHeight="1" x14ac:dyDescent="0.35">
      <c r="A275" s="65" t="s">
        <v>1602</v>
      </c>
      <c r="B275" s="33"/>
      <c r="C275" s="62" t="s">
        <v>190</v>
      </c>
      <c r="D275" s="63" t="s">
        <v>2</v>
      </c>
      <c r="E275" s="63">
        <v>100</v>
      </c>
      <c r="F275" s="58"/>
      <c r="G275" s="35"/>
    </row>
    <row r="276" spans="1:7" ht="22.5" customHeight="1" x14ac:dyDescent="0.35">
      <c r="A276" s="65" t="s">
        <v>1603</v>
      </c>
      <c r="B276" s="33"/>
      <c r="C276" s="62" t="s">
        <v>191</v>
      </c>
      <c r="D276" s="63" t="s">
        <v>2</v>
      </c>
      <c r="E276" s="63">
        <v>100</v>
      </c>
      <c r="F276" s="58"/>
      <c r="G276" s="35"/>
    </row>
    <row r="277" spans="1:7" ht="22.5" customHeight="1" x14ac:dyDescent="0.35">
      <c r="A277" s="65" t="s">
        <v>1604</v>
      </c>
      <c r="B277" s="33"/>
      <c r="C277" s="62" t="s">
        <v>192</v>
      </c>
      <c r="D277" s="63" t="s">
        <v>2</v>
      </c>
      <c r="E277" s="63">
        <v>100</v>
      </c>
      <c r="F277" s="58"/>
      <c r="G277" s="35"/>
    </row>
    <row r="278" spans="1:7" ht="22.5" customHeight="1" thickBot="1" x14ac:dyDescent="0.4">
      <c r="A278" s="65" t="s">
        <v>1605</v>
      </c>
      <c r="B278" s="33"/>
      <c r="C278" s="62" t="s">
        <v>245</v>
      </c>
      <c r="D278" s="63" t="s">
        <v>2</v>
      </c>
      <c r="E278" s="63">
        <v>100</v>
      </c>
      <c r="F278" s="58"/>
      <c r="G278" s="35"/>
    </row>
    <row r="279" spans="1:7" ht="22.5" customHeight="1" thickBot="1" x14ac:dyDescent="0.4">
      <c r="A279" s="47" t="s">
        <v>1034</v>
      </c>
      <c r="B279" s="48"/>
      <c r="C279" s="49" t="s">
        <v>994</v>
      </c>
      <c r="D279" s="50"/>
      <c r="E279" s="50"/>
      <c r="F279" s="50"/>
      <c r="G279" s="51"/>
    </row>
    <row r="280" spans="1:7" ht="22.5" customHeight="1" thickBot="1" x14ac:dyDescent="0.4">
      <c r="A280" s="47" t="s">
        <v>1034</v>
      </c>
      <c r="B280" s="48"/>
      <c r="C280" s="49" t="s">
        <v>996</v>
      </c>
      <c r="D280" s="50"/>
      <c r="E280" s="50"/>
      <c r="F280" s="50"/>
      <c r="G280" s="51"/>
    </row>
    <row r="281" spans="1:7" ht="22.5" customHeight="1" x14ac:dyDescent="0.35">
      <c r="A281" s="65" t="s">
        <v>1606</v>
      </c>
      <c r="B281" s="33"/>
      <c r="C281" s="57" t="s">
        <v>276</v>
      </c>
      <c r="D281" s="63"/>
      <c r="E281" s="63"/>
      <c r="F281" s="58"/>
      <c r="G281" s="35"/>
    </row>
    <row r="282" spans="1:7" ht="22.5" customHeight="1" x14ac:dyDescent="0.35">
      <c r="A282" s="65" t="s">
        <v>1607</v>
      </c>
      <c r="B282" s="33"/>
      <c r="C282" s="62" t="s">
        <v>68</v>
      </c>
      <c r="D282" s="33" t="s">
        <v>2</v>
      </c>
      <c r="E282" s="33">
        <v>6</v>
      </c>
      <c r="F282" s="58"/>
      <c r="G282" s="35"/>
    </row>
    <row r="283" spans="1:7" ht="22.5" customHeight="1" x14ac:dyDescent="0.35">
      <c r="A283" s="65" t="s">
        <v>1608</v>
      </c>
      <c r="B283" s="33"/>
      <c r="C283" s="62" t="s">
        <v>904</v>
      </c>
      <c r="D283" s="33" t="s">
        <v>2</v>
      </c>
      <c r="E283" s="33">
        <v>6</v>
      </c>
      <c r="F283" s="58"/>
      <c r="G283" s="35"/>
    </row>
    <row r="284" spans="1:7" ht="22.5" customHeight="1" x14ac:dyDescent="0.35">
      <c r="A284" s="65" t="s">
        <v>1609</v>
      </c>
      <c r="B284" s="33"/>
      <c r="C284" s="62" t="s">
        <v>906</v>
      </c>
      <c r="D284" s="33" t="s">
        <v>2</v>
      </c>
      <c r="E284" s="33">
        <v>6</v>
      </c>
      <c r="F284" s="58"/>
      <c r="G284" s="35"/>
    </row>
    <row r="285" spans="1:7" ht="22.5" customHeight="1" x14ac:dyDescent="0.35">
      <c r="A285" s="65" t="s">
        <v>1610</v>
      </c>
      <c r="B285" s="33"/>
      <c r="C285" s="62" t="s">
        <v>905</v>
      </c>
      <c r="D285" s="33" t="s">
        <v>2</v>
      </c>
      <c r="E285" s="33">
        <v>6</v>
      </c>
      <c r="F285" s="58"/>
      <c r="G285" s="35"/>
    </row>
    <row r="286" spans="1:7" ht="22.5" customHeight="1" x14ac:dyDescent="0.35">
      <c r="A286" s="65" t="s">
        <v>1611</v>
      </c>
      <c r="B286" s="33"/>
      <c r="C286" s="62" t="s">
        <v>907</v>
      </c>
      <c r="D286" s="33" t="s">
        <v>2</v>
      </c>
      <c r="E286" s="33">
        <v>6</v>
      </c>
      <c r="F286" s="58"/>
      <c r="G286" s="35"/>
    </row>
    <row r="287" spans="1:7" ht="22.5" customHeight="1" x14ac:dyDescent="0.35">
      <c r="A287" s="65"/>
      <c r="B287" s="62"/>
      <c r="C287" s="62"/>
      <c r="D287" s="33"/>
      <c r="E287" s="33"/>
      <c r="F287" s="58"/>
      <c r="G287" s="35"/>
    </row>
    <row r="288" spans="1:7" ht="22.5" customHeight="1" x14ac:dyDescent="0.35">
      <c r="A288" s="65" t="s">
        <v>1612</v>
      </c>
      <c r="B288" s="62"/>
      <c r="C288" s="64" t="s">
        <v>915</v>
      </c>
      <c r="D288" s="33"/>
      <c r="E288" s="33"/>
      <c r="F288" s="58"/>
      <c r="G288" s="35"/>
    </row>
    <row r="289" spans="1:7" ht="22.5" customHeight="1" x14ac:dyDescent="0.35">
      <c r="A289" s="65" t="s">
        <v>1613</v>
      </c>
      <c r="B289" s="62"/>
      <c r="C289" s="62" t="s">
        <v>913</v>
      </c>
      <c r="D289" s="33" t="s">
        <v>2</v>
      </c>
      <c r="E289" s="33">
        <v>6</v>
      </c>
      <c r="F289" s="58"/>
      <c r="G289" s="35"/>
    </row>
    <row r="290" spans="1:7" ht="22.5" customHeight="1" x14ac:dyDescent="0.35">
      <c r="A290" s="65" t="s">
        <v>1614</v>
      </c>
      <c r="B290" s="62"/>
      <c r="C290" s="62" t="s">
        <v>180</v>
      </c>
      <c r="D290" s="33" t="s">
        <v>2</v>
      </c>
      <c r="E290" s="33">
        <v>6</v>
      </c>
      <c r="F290" s="58"/>
      <c r="G290" s="35"/>
    </row>
    <row r="291" spans="1:7" ht="22.5" customHeight="1" x14ac:dyDescent="0.35">
      <c r="A291" s="65" t="s">
        <v>1615</v>
      </c>
      <c r="B291" s="62"/>
      <c r="C291" s="62" t="s">
        <v>914</v>
      </c>
      <c r="D291" s="33" t="s">
        <v>2</v>
      </c>
      <c r="E291" s="33">
        <v>6</v>
      </c>
      <c r="F291" s="58"/>
      <c r="G291" s="35"/>
    </row>
    <row r="292" spans="1:7" ht="22.5" customHeight="1" x14ac:dyDescent="0.35">
      <c r="A292" s="65" t="s">
        <v>1616</v>
      </c>
      <c r="B292" s="62"/>
      <c r="C292" s="62" t="s">
        <v>990</v>
      </c>
      <c r="D292" s="33" t="s">
        <v>2</v>
      </c>
      <c r="E292" s="33">
        <v>6</v>
      </c>
      <c r="F292" s="58"/>
      <c r="G292" s="35"/>
    </row>
    <row r="293" spans="1:7" ht="22.5" customHeight="1" x14ac:dyDescent="0.35">
      <c r="A293" s="65" t="s">
        <v>1617</v>
      </c>
      <c r="B293" s="62"/>
      <c r="C293" s="62" t="s">
        <v>1618</v>
      </c>
      <c r="D293" s="33" t="s">
        <v>3</v>
      </c>
      <c r="E293" s="33">
        <v>1</v>
      </c>
      <c r="F293" s="58"/>
      <c r="G293" s="35"/>
    </row>
    <row r="294" spans="1:7" ht="22.5" customHeight="1" x14ac:dyDescent="0.35">
      <c r="A294" s="65"/>
      <c r="B294" s="62"/>
      <c r="C294" s="62"/>
      <c r="D294" s="33"/>
      <c r="E294" s="33"/>
      <c r="F294" s="58"/>
      <c r="G294" s="35"/>
    </row>
    <row r="295" spans="1:7" ht="22.5" customHeight="1" x14ac:dyDescent="0.35">
      <c r="A295" s="65" t="s">
        <v>1619</v>
      </c>
      <c r="B295" s="62"/>
      <c r="C295" s="57" t="s">
        <v>2014</v>
      </c>
      <c r="D295" s="33"/>
      <c r="E295" s="33"/>
      <c r="F295" s="58"/>
      <c r="G295" s="35"/>
    </row>
    <row r="296" spans="1:7" ht="37.5" x14ac:dyDescent="0.35">
      <c r="A296" s="65" t="s">
        <v>1620</v>
      </c>
      <c r="B296" s="62"/>
      <c r="C296" s="62" t="s">
        <v>2015</v>
      </c>
      <c r="D296" s="33" t="s">
        <v>897</v>
      </c>
      <c r="E296" s="33">
        <v>1</v>
      </c>
      <c r="F296" s="33">
        <v>10000</v>
      </c>
      <c r="G296" s="35">
        <f>F296*E296</f>
        <v>10000</v>
      </c>
    </row>
    <row r="297" spans="1:7" ht="22.5" customHeight="1" x14ac:dyDescent="0.35">
      <c r="A297" s="65" t="s">
        <v>1621</v>
      </c>
      <c r="B297" s="62"/>
      <c r="C297" s="62" t="s">
        <v>1622</v>
      </c>
      <c r="D297" s="33" t="s">
        <v>840</v>
      </c>
      <c r="E297" s="33">
        <f>F296</f>
        <v>10000</v>
      </c>
      <c r="F297" s="33"/>
      <c r="G297" s="35"/>
    </row>
    <row r="298" spans="1:7" ht="25" x14ac:dyDescent="0.35">
      <c r="A298" s="65" t="s">
        <v>2263</v>
      </c>
      <c r="B298" s="62"/>
      <c r="C298" s="62" t="s">
        <v>2277</v>
      </c>
      <c r="D298" s="63" t="s">
        <v>693</v>
      </c>
      <c r="E298" s="63">
        <v>1</v>
      </c>
      <c r="F298" s="58"/>
      <c r="G298" s="35"/>
    </row>
    <row r="299" spans="1:7" ht="22.5" customHeight="1" thickBot="1" x14ac:dyDescent="0.4">
      <c r="A299" s="79"/>
      <c r="B299" s="77"/>
      <c r="C299" s="62"/>
      <c r="D299" s="33"/>
      <c r="E299" s="33"/>
      <c r="F299" s="58"/>
      <c r="G299" s="35"/>
    </row>
    <row r="300" spans="1:7" ht="22.5" customHeight="1" thickBot="1" x14ac:dyDescent="0.4">
      <c r="A300" s="31"/>
      <c r="B300" s="32"/>
      <c r="C300" s="231" t="s">
        <v>625</v>
      </c>
      <c r="D300" s="232"/>
      <c r="E300" s="232"/>
      <c r="F300" s="232"/>
      <c r="G300" s="30"/>
    </row>
  </sheetData>
  <mergeCells count="1">
    <mergeCell ref="C300:F300"/>
  </mergeCells>
  <phoneticPr fontId="18" type="noConversion"/>
  <pageMargins left="0.59055118110236227" right="0.39370078740157483" top="0.78740157480314965" bottom="0.78740157480314965" header="0.31496062992125984" footer="0.31496062992125984"/>
  <pageSetup paperSize="9" firstPageNumber="52" fitToHeight="0" orientation="portrait" useFirstPageNumber="1" r:id="rId1"/>
  <headerFooter>
    <oddHeader>&amp;L&amp;10A 3-YEAR FRAMEWORK AGREEMENT FOR THE DEVELOPMENT AND MAINTENANCE OF IRRIGATION
PROJECTS AND SCHEMES FOR LIMPOPO DEPARTMENT OF AGRICULTURE AND RURAL DEVELOPMENT&amp;R
Bid No. ACDP 23/16</oddHeader>
    <oddFooter>&amp;LContract
Part C2: Pricing Data&amp;CC&amp;PofC181&amp;RC2.2
Bills of Quantities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40"/>
  <sheetViews>
    <sheetView view="pageLayout" zoomScaleNormal="100" zoomScaleSheetLayoutView="118" workbookViewId="0">
      <selection activeCell="C241" sqref="C241"/>
    </sheetView>
  </sheetViews>
  <sheetFormatPr defaultColWidth="9.08984375" defaultRowHeight="22.5" customHeight="1" x14ac:dyDescent="0.35"/>
  <cols>
    <col min="1" max="1" width="7.81640625" style="17" customWidth="1"/>
    <col min="2" max="2" width="7.1796875" style="12" customWidth="1"/>
    <col min="3" max="3" width="41.1796875" style="13" customWidth="1"/>
    <col min="4" max="4" width="5.26953125" style="14" customWidth="1"/>
    <col min="5" max="5" width="5.6328125" style="15" customWidth="1"/>
    <col min="6" max="6" width="10.81640625" style="16" customWidth="1"/>
    <col min="7" max="7" width="14.36328125" style="12" customWidth="1"/>
    <col min="8" max="16384" width="9.08984375" style="12"/>
  </cols>
  <sheetData>
    <row r="1" spans="1:7" ht="22.5" customHeight="1" thickBot="1" x14ac:dyDescent="0.4">
      <c r="A1" s="11" t="s">
        <v>40</v>
      </c>
      <c r="B1" s="11" t="s">
        <v>1058</v>
      </c>
      <c r="C1" s="11" t="s">
        <v>4</v>
      </c>
      <c r="D1" s="11" t="s">
        <v>1054</v>
      </c>
      <c r="E1" s="11" t="s">
        <v>1055</v>
      </c>
      <c r="F1" s="11" t="s">
        <v>1056</v>
      </c>
      <c r="G1" s="11" t="s">
        <v>1057</v>
      </c>
    </row>
    <row r="2" spans="1:7" ht="28.25" customHeight="1" thickBot="1" x14ac:dyDescent="0.4">
      <c r="A2" s="136" t="s">
        <v>42</v>
      </c>
      <c r="B2" s="41"/>
      <c r="C2" s="55" t="s">
        <v>277</v>
      </c>
      <c r="D2" s="73"/>
      <c r="E2" s="73"/>
      <c r="F2" s="74"/>
      <c r="G2" s="75"/>
    </row>
    <row r="3" spans="1:7" ht="28.75" customHeight="1" x14ac:dyDescent="0.35">
      <c r="A3" s="56" t="s">
        <v>1035</v>
      </c>
      <c r="B3" s="33"/>
      <c r="C3" s="34" t="s">
        <v>278</v>
      </c>
      <c r="D3" s="33"/>
      <c r="E3" s="33"/>
      <c r="F3" s="33"/>
      <c r="G3" s="35"/>
    </row>
    <row r="4" spans="1:7" ht="23.5" customHeight="1" x14ac:dyDescent="0.35">
      <c r="A4" s="56"/>
      <c r="B4" s="33"/>
      <c r="C4" s="34"/>
      <c r="D4" s="33"/>
      <c r="E4" s="33"/>
      <c r="F4" s="58"/>
      <c r="G4" s="35"/>
    </row>
    <row r="5" spans="1:7" ht="28.75" customHeight="1" x14ac:dyDescent="0.35">
      <c r="A5" s="56" t="s">
        <v>289</v>
      </c>
      <c r="B5" s="33"/>
      <c r="C5" s="57" t="s">
        <v>921</v>
      </c>
      <c r="D5" s="33"/>
      <c r="E5" s="33"/>
      <c r="F5" s="58"/>
      <c r="G5" s="35"/>
    </row>
    <row r="6" spans="1:7" ht="22.5" customHeight="1" x14ac:dyDescent="0.35">
      <c r="A6" s="56" t="s">
        <v>290</v>
      </c>
      <c r="B6" s="33"/>
      <c r="C6" s="34" t="s">
        <v>622</v>
      </c>
      <c r="D6" s="33" t="s">
        <v>2</v>
      </c>
      <c r="E6" s="33">
        <v>6</v>
      </c>
      <c r="F6" s="58"/>
      <c r="G6" s="35"/>
    </row>
    <row r="7" spans="1:7" ht="22.5" customHeight="1" x14ac:dyDescent="0.35">
      <c r="A7" s="56" t="s">
        <v>291</v>
      </c>
      <c r="B7" s="33"/>
      <c r="C7" s="34" t="s">
        <v>279</v>
      </c>
      <c r="D7" s="33" t="s">
        <v>2</v>
      </c>
      <c r="E7" s="33">
        <v>6</v>
      </c>
      <c r="F7" s="58"/>
      <c r="G7" s="35"/>
    </row>
    <row r="8" spans="1:7" ht="22.5" customHeight="1" x14ac:dyDescent="0.35">
      <c r="A8" s="56" t="s">
        <v>292</v>
      </c>
      <c r="B8" s="33"/>
      <c r="C8" s="34" t="s">
        <v>280</v>
      </c>
      <c r="D8" s="33" t="s">
        <v>2</v>
      </c>
      <c r="E8" s="33">
        <v>6</v>
      </c>
      <c r="F8" s="58"/>
      <c r="G8" s="35"/>
    </row>
    <row r="9" spans="1:7" ht="22.5" customHeight="1" x14ac:dyDescent="0.35">
      <c r="A9" s="56" t="s">
        <v>293</v>
      </c>
      <c r="B9" s="33"/>
      <c r="C9" s="34" t="s">
        <v>281</v>
      </c>
      <c r="D9" s="33" t="s">
        <v>2</v>
      </c>
      <c r="E9" s="33">
        <v>6</v>
      </c>
      <c r="F9" s="58"/>
      <c r="G9" s="35"/>
    </row>
    <row r="10" spans="1:7" ht="22.5" customHeight="1" x14ac:dyDescent="0.35">
      <c r="A10" s="56" t="s">
        <v>294</v>
      </c>
      <c r="B10" s="33"/>
      <c r="C10" s="34" t="s">
        <v>282</v>
      </c>
      <c r="D10" s="33" t="s">
        <v>2</v>
      </c>
      <c r="E10" s="33">
        <v>6</v>
      </c>
      <c r="F10" s="58"/>
      <c r="G10" s="35"/>
    </row>
    <row r="11" spans="1:7" ht="22.5" customHeight="1" x14ac:dyDescent="0.35">
      <c r="A11" s="56" t="s">
        <v>361</v>
      </c>
      <c r="B11" s="33"/>
      <c r="C11" s="34" t="s">
        <v>283</v>
      </c>
      <c r="D11" s="33" t="s">
        <v>2</v>
      </c>
      <c r="E11" s="33">
        <v>6</v>
      </c>
      <c r="F11" s="58"/>
      <c r="G11" s="35"/>
    </row>
    <row r="12" spans="1:7" ht="22.5" customHeight="1" x14ac:dyDescent="0.35">
      <c r="A12" s="56" t="s">
        <v>362</v>
      </c>
      <c r="B12" s="33"/>
      <c r="C12" s="34" t="s">
        <v>284</v>
      </c>
      <c r="D12" s="33" t="s">
        <v>2</v>
      </c>
      <c r="E12" s="33">
        <v>6</v>
      </c>
      <c r="F12" s="58"/>
      <c r="G12" s="35"/>
    </row>
    <row r="13" spans="1:7" ht="22.5" customHeight="1" x14ac:dyDescent="0.35">
      <c r="A13" s="56" t="s">
        <v>363</v>
      </c>
      <c r="B13" s="33"/>
      <c r="C13" s="34" t="s">
        <v>285</v>
      </c>
      <c r="D13" s="33" t="s">
        <v>2</v>
      </c>
      <c r="E13" s="33">
        <v>6</v>
      </c>
      <c r="F13" s="58"/>
      <c r="G13" s="35"/>
    </row>
    <row r="14" spans="1:7" ht="22.5" customHeight="1" x14ac:dyDescent="0.35">
      <c r="A14" s="56" t="s">
        <v>364</v>
      </c>
      <c r="B14" s="33"/>
      <c r="C14" s="34" t="s">
        <v>286</v>
      </c>
      <c r="D14" s="33" t="s">
        <v>2</v>
      </c>
      <c r="E14" s="33">
        <v>6</v>
      </c>
      <c r="F14" s="58"/>
      <c r="G14" s="35"/>
    </row>
    <row r="15" spans="1:7" ht="22.5" customHeight="1" x14ac:dyDescent="0.35">
      <c r="A15" s="56" t="s">
        <v>365</v>
      </c>
      <c r="B15" s="33"/>
      <c r="C15" s="34" t="s">
        <v>287</v>
      </c>
      <c r="D15" s="33" t="s">
        <v>2</v>
      </c>
      <c r="E15" s="33">
        <v>6</v>
      </c>
      <c r="F15" s="58"/>
      <c r="G15" s="35"/>
    </row>
    <row r="16" spans="1:7" ht="22.5" customHeight="1" x14ac:dyDescent="0.35">
      <c r="A16" s="56" t="s">
        <v>366</v>
      </c>
      <c r="B16" s="33"/>
      <c r="C16" s="34" t="s">
        <v>288</v>
      </c>
      <c r="D16" s="33" t="s">
        <v>2</v>
      </c>
      <c r="E16" s="33">
        <v>6</v>
      </c>
      <c r="F16" s="58"/>
      <c r="G16" s="35"/>
    </row>
    <row r="17" spans="1:7" ht="22.5" customHeight="1" x14ac:dyDescent="0.35">
      <c r="A17" s="56"/>
      <c r="B17" s="33"/>
      <c r="C17" s="34"/>
      <c r="D17" s="33"/>
      <c r="E17" s="33"/>
      <c r="F17" s="58"/>
      <c r="G17" s="35"/>
    </row>
    <row r="18" spans="1:7" ht="28.75" customHeight="1" x14ac:dyDescent="0.35">
      <c r="A18" s="56" t="s">
        <v>1623</v>
      </c>
      <c r="B18" s="33"/>
      <c r="C18" s="57" t="s">
        <v>922</v>
      </c>
      <c r="D18" s="33"/>
      <c r="E18" s="33"/>
      <c r="F18" s="58"/>
      <c r="G18" s="35"/>
    </row>
    <row r="19" spans="1:7" ht="22.5" customHeight="1" x14ac:dyDescent="0.35">
      <c r="A19" s="56" t="s">
        <v>1624</v>
      </c>
      <c r="B19" s="33"/>
      <c r="C19" s="34" t="s">
        <v>622</v>
      </c>
      <c r="D19" s="33" t="s">
        <v>2</v>
      </c>
      <c r="E19" s="33">
        <v>6</v>
      </c>
      <c r="F19" s="58"/>
      <c r="G19" s="35"/>
    </row>
    <row r="20" spans="1:7" ht="22.5" customHeight="1" x14ac:dyDescent="0.35">
      <c r="A20" s="56" t="s">
        <v>1625</v>
      </c>
      <c r="B20" s="33"/>
      <c r="C20" s="34" t="s">
        <v>279</v>
      </c>
      <c r="D20" s="33" t="s">
        <v>2</v>
      </c>
      <c r="E20" s="33">
        <v>6</v>
      </c>
      <c r="F20" s="58"/>
      <c r="G20" s="35"/>
    </row>
    <row r="21" spans="1:7" ht="22.5" customHeight="1" x14ac:dyDescent="0.35">
      <c r="A21" s="56" t="s">
        <v>1626</v>
      </c>
      <c r="B21" s="33"/>
      <c r="C21" s="34" t="s">
        <v>280</v>
      </c>
      <c r="D21" s="33" t="s">
        <v>2</v>
      </c>
      <c r="E21" s="33">
        <v>6</v>
      </c>
      <c r="F21" s="58"/>
      <c r="G21" s="35"/>
    </row>
    <row r="22" spans="1:7" ht="22.5" customHeight="1" x14ac:dyDescent="0.35">
      <c r="A22" s="56" t="s">
        <v>1627</v>
      </c>
      <c r="B22" s="33"/>
      <c r="C22" s="34" t="s">
        <v>281</v>
      </c>
      <c r="D22" s="33" t="s">
        <v>2</v>
      </c>
      <c r="E22" s="33">
        <v>6</v>
      </c>
      <c r="F22" s="58"/>
      <c r="G22" s="35"/>
    </row>
    <row r="23" spans="1:7" ht="22.5" customHeight="1" x14ac:dyDescent="0.35">
      <c r="A23" s="56" t="s">
        <v>1628</v>
      </c>
      <c r="B23" s="33"/>
      <c r="C23" s="34" t="s">
        <v>282</v>
      </c>
      <c r="D23" s="33" t="s">
        <v>2</v>
      </c>
      <c r="E23" s="33">
        <v>6</v>
      </c>
      <c r="F23" s="58"/>
      <c r="G23" s="35"/>
    </row>
    <row r="24" spans="1:7" ht="22.5" customHeight="1" x14ac:dyDescent="0.35">
      <c r="A24" s="56" t="s">
        <v>1629</v>
      </c>
      <c r="B24" s="33"/>
      <c r="C24" s="34" t="s">
        <v>283</v>
      </c>
      <c r="D24" s="33" t="s">
        <v>2</v>
      </c>
      <c r="E24" s="33">
        <v>6</v>
      </c>
      <c r="F24" s="58"/>
      <c r="G24" s="35"/>
    </row>
    <row r="25" spans="1:7" ht="22.5" customHeight="1" x14ac:dyDescent="0.35">
      <c r="A25" s="56" t="s">
        <v>1630</v>
      </c>
      <c r="B25" s="33"/>
      <c r="C25" s="34" t="s">
        <v>284</v>
      </c>
      <c r="D25" s="33" t="s">
        <v>2</v>
      </c>
      <c r="E25" s="33">
        <v>6</v>
      </c>
      <c r="F25" s="58"/>
      <c r="G25" s="35"/>
    </row>
    <row r="26" spans="1:7" ht="22.5" customHeight="1" x14ac:dyDescent="0.35">
      <c r="A26" s="56" t="s">
        <v>1631</v>
      </c>
      <c r="B26" s="33"/>
      <c r="C26" s="34" t="s">
        <v>285</v>
      </c>
      <c r="D26" s="33" t="s">
        <v>2</v>
      </c>
      <c r="E26" s="33">
        <v>6</v>
      </c>
      <c r="F26" s="58"/>
      <c r="G26" s="35"/>
    </row>
    <row r="27" spans="1:7" ht="22.5" customHeight="1" x14ac:dyDescent="0.35">
      <c r="A27" s="56" t="s">
        <v>1632</v>
      </c>
      <c r="B27" s="33"/>
      <c r="C27" s="34" t="s">
        <v>286</v>
      </c>
      <c r="D27" s="33" t="s">
        <v>2</v>
      </c>
      <c r="E27" s="33">
        <v>6</v>
      </c>
      <c r="F27" s="58"/>
      <c r="G27" s="35"/>
    </row>
    <row r="28" spans="1:7" ht="22.5" customHeight="1" x14ac:dyDescent="0.35">
      <c r="A28" s="56" t="s">
        <v>1633</v>
      </c>
      <c r="B28" s="33"/>
      <c r="C28" s="34" t="s">
        <v>287</v>
      </c>
      <c r="D28" s="33" t="s">
        <v>2</v>
      </c>
      <c r="E28" s="33">
        <v>6</v>
      </c>
      <c r="F28" s="58"/>
      <c r="G28" s="35"/>
    </row>
    <row r="29" spans="1:7" ht="22.5" customHeight="1" x14ac:dyDescent="0.35">
      <c r="A29" s="56" t="s">
        <v>1634</v>
      </c>
      <c r="B29" s="33"/>
      <c r="C29" s="34" t="s">
        <v>288</v>
      </c>
      <c r="D29" s="33" t="s">
        <v>2</v>
      </c>
      <c r="E29" s="33">
        <v>6</v>
      </c>
      <c r="F29" s="58"/>
      <c r="G29" s="35"/>
    </row>
    <row r="30" spans="1:7" ht="22.5" customHeight="1" thickBot="1" x14ac:dyDescent="0.4">
      <c r="A30" s="56"/>
      <c r="B30" s="33"/>
      <c r="C30" s="34"/>
      <c r="D30" s="33"/>
      <c r="E30" s="33"/>
      <c r="F30" s="58"/>
      <c r="G30" s="35"/>
    </row>
    <row r="31" spans="1:7" ht="22.5" customHeight="1" thickBot="1" x14ac:dyDescent="0.4">
      <c r="A31" s="47" t="s">
        <v>1035</v>
      </c>
      <c r="B31" s="48"/>
      <c r="C31" s="49" t="s">
        <v>994</v>
      </c>
      <c r="D31" s="50"/>
      <c r="E31" s="50"/>
      <c r="F31" s="50"/>
      <c r="G31" s="51"/>
    </row>
    <row r="32" spans="1:7" ht="22.5" customHeight="1" thickBot="1" x14ac:dyDescent="0.4">
      <c r="A32" s="47" t="s">
        <v>1035</v>
      </c>
      <c r="B32" s="48"/>
      <c r="C32" s="49" t="s">
        <v>996</v>
      </c>
      <c r="D32" s="50"/>
      <c r="E32" s="50"/>
      <c r="F32" s="50"/>
      <c r="G32" s="51"/>
    </row>
    <row r="33" spans="1:7" ht="28.75" customHeight="1" x14ac:dyDescent="0.35">
      <c r="A33" s="56" t="s">
        <v>1635</v>
      </c>
      <c r="B33" s="33"/>
      <c r="C33" s="57" t="s">
        <v>923</v>
      </c>
      <c r="D33" s="33"/>
      <c r="E33" s="33"/>
      <c r="F33" s="58"/>
      <c r="G33" s="35"/>
    </row>
    <row r="34" spans="1:7" ht="22.5" customHeight="1" x14ac:dyDescent="0.35">
      <c r="A34" s="56" t="s">
        <v>1636</v>
      </c>
      <c r="B34" s="33"/>
      <c r="C34" s="60" t="s">
        <v>622</v>
      </c>
      <c r="D34" s="61" t="s">
        <v>2</v>
      </c>
      <c r="E34" s="61">
        <v>6</v>
      </c>
      <c r="F34" s="58"/>
      <c r="G34" s="35"/>
    </row>
    <row r="35" spans="1:7" ht="22.5" customHeight="1" x14ac:dyDescent="0.35">
      <c r="A35" s="56" t="s">
        <v>1637</v>
      </c>
      <c r="B35" s="33"/>
      <c r="C35" s="62" t="s">
        <v>279</v>
      </c>
      <c r="D35" s="63" t="s">
        <v>2</v>
      </c>
      <c r="E35" s="63">
        <v>6</v>
      </c>
      <c r="F35" s="58"/>
      <c r="G35" s="35"/>
    </row>
    <row r="36" spans="1:7" ht="22.5" customHeight="1" x14ac:dyDescent="0.35">
      <c r="A36" s="56" t="s">
        <v>1638</v>
      </c>
      <c r="B36" s="33"/>
      <c r="C36" s="62" t="s">
        <v>280</v>
      </c>
      <c r="D36" s="63" t="s">
        <v>2</v>
      </c>
      <c r="E36" s="63">
        <v>6</v>
      </c>
      <c r="F36" s="58"/>
      <c r="G36" s="35"/>
    </row>
    <row r="37" spans="1:7" ht="22.5" customHeight="1" x14ac:dyDescent="0.35">
      <c r="A37" s="56" t="s">
        <v>1639</v>
      </c>
      <c r="B37" s="33"/>
      <c r="C37" s="62" t="s">
        <v>281</v>
      </c>
      <c r="D37" s="63" t="s">
        <v>2</v>
      </c>
      <c r="E37" s="63">
        <v>6</v>
      </c>
      <c r="F37" s="58"/>
      <c r="G37" s="35"/>
    </row>
    <row r="38" spans="1:7" ht="22.5" customHeight="1" x14ac:dyDescent="0.35">
      <c r="A38" s="56" t="s">
        <v>1640</v>
      </c>
      <c r="B38" s="33"/>
      <c r="C38" s="62" t="s">
        <v>282</v>
      </c>
      <c r="D38" s="63" t="s">
        <v>2</v>
      </c>
      <c r="E38" s="63">
        <v>6</v>
      </c>
      <c r="F38" s="58"/>
      <c r="G38" s="35"/>
    </row>
    <row r="39" spans="1:7" ht="22.5" customHeight="1" x14ac:dyDescent="0.35">
      <c r="A39" s="56" t="s">
        <v>1641</v>
      </c>
      <c r="B39" s="33"/>
      <c r="C39" s="62" t="s">
        <v>283</v>
      </c>
      <c r="D39" s="63" t="s">
        <v>2</v>
      </c>
      <c r="E39" s="63">
        <v>6</v>
      </c>
      <c r="F39" s="58"/>
      <c r="G39" s="35"/>
    </row>
    <row r="40" spans="1:7" ht="22.5" customHeight="1" x14ac:dyDescent="0.35">
      <c r="A40" s="56" t="s">
        <v>1642</v>
      </c>
      <c r="B40" s="33"/>
      <c r="C40" s="62" t="s">
        <v>284</v>
      </c>
      <c r="D40" s="63" t="s">
        <v>2</v>
      </c>
      <c r="E40" s="63">
        <v>6</v>
      </c>
      <c r="F40" s="58"/>
      <c r="G40" s="35"/>
    </row>
    <row r="41" spans="1:7" ht="22.5" customHeight="1" x14ac:dyDescent="0.35">
      <c r="A41" s="56" t="s">
        <v>1643</v>
      </c>
      <c r="B41" s="33"/>
      <c r="C41" s="62" t="s">
        <v>285</v>
      </c>
      <c r="D41" s="63" t="s">
        <v>2</v>
      </c>
      <c r="E41" s="63">
        <v>6</v>
      </c>
      <c r="F41" s="58"/>
      <c r="G41" s="35"/>
    </row>
    <row r="42" spans="1:7" ht="22.5" customHeight="1" x14ac:dyDescent="0.35">
      <c r="A42" s="56" t="s">
        <v>1644</v>
      </c>
      <c r="B42" s="33"/>
      <c r="C42" s="62" t="s">
        <v>286</v>
      </c>
      <c r="D42" s="63" t="s">
        <v>2</v>
      </c>
      <c r="E42" s="63">
        <v>6</v>
      </c>
      <c r="F42" s="58"/>
      <c r="G42" s="35"/>
    </row>
    <row r="43" spans="1:7" ht="22.5" customHeight="1" x14ac:dyDescent="0.35">
      <c r="A43" s="56" t="s">
        <v>1645</v>
      </c>
      <c r="B43" s="33"/>
      <c r="C43" s="62" t="s">
        <v>287</v>
      </c>
      <c r="D43" s="63" t="s">
        <v>2</v>
      </c>
      <c r="E43" s="63">
        <v>6</v>
      </c>
      <c r="F43" s="58"/>
      <c r="G43" s="35"/>
    </row>
    <row r="44" spans="1:7" ht="22.5" customHeight="1" x14ac:dyDescent="0.35">
      <c r="A44" s="56" t="s">
        <v>1646</v>
      </c>
      <c r="B44" s="33"/>
      <c r="C44" s="62" t="s">
        <v>288</v>
      </c>
      <c r="D44" s="63" t="s">
        <v>2</v>
      </c>
      <c r="E44" s="63">
        <v>6</v>
      </c>
      <c r="F44" s="58"/>
      <c r="G44" s="35"/>
    </row>
    <row r="45" spans="1:7" ht="22.5" customHeight="1" x14ac:dyDescent="0.35">
      <c r="A45" s="56"/>
      <c r="B45" s="33"/>
      <c r="C45" s="62"/>
      <c r="D45" s="63"/>
      <c r="E45" s="63"/>
      <c r="F45" s="58"/>
      <c r="G45" s="35"/>
    </row>
    <row r="46" spans="1:7" ht="28.75" customHeight="1" x14ac:dyDescent="0.35">
      <c r="A46" s="65" t="s">
        <v>1647</v>
      </c>
      <c r="B46" s="33"/>
      <c r="C46" s="80" t="s">
        <v>924</v>
      </c>
      <c r="D46" s="63"/>
      <c r="E46" s="63"/>
      <c r="F46" s="58"/>
      <c r="G46" s="35"/>
    </row>
    <row r="47" spans="1:7" ht="22.5" customHeight="1" x14ac:dyDescent="0.35">
      <c r="A47" s="65" t="s">
        <v>1648</v>
      </c>
      <c r="B47" s="33"/>
      <c r="C47" s="60" t="s">
        <v>622</v>
      </c>
      <c r="D47" s="61" t="s">
        <v>2</v>
      </c>
      <c r="E47" s="61">
        <v>6</v>
      </c>
      <c r="F47" s="58"/>
      <c r="G47" s="35"/>
    </row>
    <row r="48" spans="1:7" ht="22.5" customHeight="1" x14ac:dyDescent="0.35">
      <c r="A48" s="65" t="s">
        <v>1649</v>
      </c>
      <c r="B48" s="33"/>
      <c r="C48" s="62" t="s">
        <v>279</v>
      </c>
      <c r="D48" s="63" t="s">
        <v>2</v>
      </c>
      <c r="E48" s="63">
        <v>6</v>
      </c>
      <c r="F48" s="58"/>
      <c r="G48" s="35"/>
    </row>
    <row r="49" spans="1:7" ht="22.5" customHeight="1" x14ac:dyDescent="0.35">
      <c r="A49" s="65" t="s">
        <v>1650</v>
      </c>
      <c r="B49" s="33"/>
      <c r="C49" s="62" t="s">
        <v>280</v>
      </c>
      <c r="D49" s="63" t="s">
        <v>2</v>
      </c>
      <c r="E49" s="63">
        <v>6</v>
      </c>
      <c r="F49" s="58"/>
      <c r="G49" s="35"/>
    </row>
    <row r="50" spans="1:7" ht="22.5" customHeight="1" x14ac:dyDescent="0.35">
      <c r="A50" s="65" t="s">
        <v>1651</v>
      </c>
      <c r="B50" s="33"/>
      <c r="C50" s="62" t="s">
        <v>281</v>
      </c>
      <c r="D50" s="63" t="s">
        <v>2</v>
      </c>
      <c r="E50" s="63">
        <v>6</v>
      </c>
      <c r="F50" s="58"/>
      <c r="G50" s="35"/>
    </row>
    <row r="51" spans="1:7" ht="22.5" customHeight="1" x14ac:dyDescent="0.35">
      <c r="A51" s="65" t="s">
        <v>1652</v>
      </c>
      <c r="B51" s="33"/>
      <c r="C51" s="62" t="s">
        <v>282</v>
      </c>
      <c r="D51" s="63" t="s">
        <v>2</v>
      </c>
      <c r="E51" s="63">
        <v>6</v>
      </c>
      <c r="F51" s="58"/>
      <c r="G51" s="35"/>
    </row>
    <row r="52" spans="1:7" ht="22.5" customHeight="1" x14ac:dyDescent="0.35">
      <c r="A52" s="65" t="s">
        <v>1653</v>
      </c>
      <c r="B52" s="33"/>
      <c r="C52" s="62" t="s">
        <v>283</v>
      </c>
      <c r="D52" s="63" t="s">
        <v>2</v>
      </c>
      <c r="E52" s="63">
        <v>6</v>
      </c>
      <c r="F52" s="58"/>
      <c r="G52" s="35"/>
    </row>
    <row r="53" spans="1:7" ht="22.5" customHeight="1" x14ac:dyDescent="0.35">
      <c r="A53" s="65" t="s">
        <v>1654</v>
      </c>
      <c r="B53" s="33"/>
      <c r="C53" s="62" t="s">
        <v>284</v>
      </c>
      <c r="D53" s="63" t="s">
        <v>2</v>
      </c>
      <c r="E53" s="63">
        <v>6</v>
      </c>
      <c r="F53" s="58"/>
      <c r="G53" s="35"/>
    </row>
    <row r="54" spans="1:7" ht="22.5" customHeight="1" x14ac:dyDescent="0.35">
      <c r="A54" s="65" t="s">
        <v>1655</v>
      </c>
      <c r="B54" s="33"/>
      <c r="C54" s="62" t="s">
        <v>285</v>
      </c>
      <c r="D54" s="63" t="s">
        <v>2</v>
      </c>
      <c r="E54" s="63">
        <v>6</v>
      </c>
      <c r="F54" s="58"/>
      <c r="G54" s="35"/>
    </row>
    <row r="55" spans="1:7" ht="22.5" customHeight="1" x14ac:dyDescent="0.35">
      <c r="A55" s="65" t="s">
        <v>1656</v>
      </c>
      <c r="B55" s="33"/>
      <c r="C55" s="62" t="s">
        <v>286</v>
      </c>
      <c r="D55" s="63" t="s">
        <v>2</v>
      </c>
      <c r="E55" s="63">
        <v>6</v>
      </c>
      <c r="F55" s="58"/>
      <c r="G55" s="35"/>
    </row>
    <row r="56" spans="1:7" ht="22.5" customHeight="1" x14ac:dyDescent="0.35">
      <c r="A56" s="65" t="s">
        <v>1657</v>
      </c>
      <c r="B56" s="33"/>
      <c r="C56" s="62" t="s">
        <v>287</v>
      </c>
      <c r="D56" s="63" t="s">
        <v>2</v>
      </c>
      <c r="E56" s="63">
        <v>6</v>
      </c>
      <c r="F56" s="58"/>
      <c r="G56" s="35"/>
    </row>
    <row r="57" spans="1:7" ht="22.5" customHeight="1" x14ac:dyDescent="0.35">
      <c r="A57" s="65" t="s">
        <v>1658</v>
      </c>
      <c r="B57" s="33"/>
      <c r="C57" s="62" t="s">
        <v>288</v>
      </c>
      <c r="D57" s="63" t="s">
        <v>2</v>
      </c>
      <c r="E57" s="63">
        <v>6</v>
      </c>
      <c r="F57" s="58"/>
      <c r="G57" s="35"/>
    </row>
    <row r="58" spans="1:7" ht="22.5" customHeight="1" x14ac:dyDescent="0.35">
      <c r="A58" s="65"/>
      <c r="B58" s="33"/>
      <c r="C58" s="62"/>
      <c r="D58" s="63"/>
      <c r="E58" s="63"/>
      <c r="F58" s="58"/>
      <c r="G58" s="35"/>
    </row>
    <row r="59" spans="1:7" ht="28.75" customHeight="1" x14ac:dyDescent="0.35">
      <c r="A59" s="65" t="s">
        <v>1659</v>
      </c>
      <c r="B59" s="33"/>
      <c r="C59" s="80" t="s">
        <v>925</v>
      </c>
      <c r="D59" s="63"/>
      <c r="E59" s="63"/>
      <c r="F59" s="58"/>
      <c r="G59" s="35"/>
    </row>
    <row r="60" spans="1:7" ht="22.5" customHeight="1" thickBot="1" x14ac:dyDescent="0.4">
      <c r="A60" s="65" t="s">
        <v>1660</v>
      </c>
      <c r="B60" s="33"/>
      <c r="C60" s="60" t="s">
        <v>622</v>
      </c>
      <c r="D60" s="61" t="s">
        <v>2</v>
      </c>
      <c r="E60" s="61">
        <v>6</v>
      </c>
      <c r="F60" s="58"/>
      <c r="G60" s="35"/>
    </row>
    <row r="61" spans="1:7" ht="22.5" customHeight="1" thickBot="1" x14ac:dyDescent="0.4">
      <c r="A61" s="47" t="s">
        <v>1035</v>
      </c>
      <c r="B61" s="48"/>
      <c r="C61" s="49" t="s">
        <v>994</v>
      </c>
      <c r="D61" s="50"/>
      <c r="E61" s="50"/>
      <c r="F61" s="50"/>
      <c r="G61" s="51"/>
    </row>
    <row r="62" spans="1:7" ht="22.5" customHeight="1" thickBot="1" x14ac:dyDescent="0.4">
      <c r="A62" s="47" t="s">
        <v>1035</v>
      </c>
      <c r="B62" s="48"/>
      <c r="C62" s="49" t="s">
        <v>996</v>
      </c>
      <c r="D62" s="50"/>
      <c r="E62" s="50"/>
      <c r="F62" s="50"/>
      <c r="G62" s="51"/>
    </row>
    <row r="63" spans="1:7" ht="22.5" customHeight="1" x14ac:dyDescent="0.35">
      <c r="A63" s="65" t="s">
        <v>1661</v>
      </c>
      <c r="B63" s="33"/>
      <c r="C63" s="62" t="s">
        <v>279</v>
      </c>
      <c r="D63" s="63" t="s">
        <v>2</v>
      </c>
      <c r="E63" s="63">
        <v>6</v>
      </c>
      <c r="F63" s="58"/>
      <c r="G63" s="35"/>
    </row>
    <row r="64" spans="1:7" ht="22.5" customHeight="1" x14ac:dyDescent="0.35">
      <c r="A64" s="65" t="s">
        <v>1662</v>
      </c>
      <c r="B64" s="33"/>
      <c r="C64" s="62" t="s">
        <v>280</v>
      </c>
      <c r="D64" s="63" t="s">
        <v>2</v>
      </c>
      <c r="E64" s="63">
        <v>6</v>
      </c>
      <c r="F64" s="58"/>
      <c r="G64" s="35"/>
    </row>
    <row r="65" spans="1:7" ht="22.5" customHeight="1" x14ac:dyDescent="0.35">
      <c r="A65" s="65" t="s">
        <v>1663</v>
      </c>
      <c r="B65" s="33"/>
      <c r="C65" s="62" t="s">
        <v>281</v>
      </c>
      <c r="D65" s="63" t="s">
        <v>2</v>
      </c>
      <c r="E65" s="63">
        <v>6</v>
      </c>
      <c r="F65" s="58"/>
      <c r="G65" s="35"/>
    </row>
    <row r="66" spans="1:7" ht="22.5" customHeight="1" x14ac:dyDescent="0.35">
      <c r="A66" s="65" t="s">
        <v>1664</v>
      </c>
      <c r="B66" s="33"/>
      <c r="C66" s="62" t="s">
        <v>282</v>
      </c>
      <c r="D66" s="63" t="s">
        <v>2</v>
      </c>
      <c r="E66" s="63">
        <v>6</v>
      </c>
      <c r="F66" s="58"/>
      <c r="G66" s="35"/>
    </row>
    <row r="67" spans="1:7" ht="22.5" customHeight="1" x14ac:dyDescent="0.35">
      <c r="A67" s="65" t="s">
        <v>1665</v>
      </c>
      <c r="B67" s="33"/>
      <c r="C67" s="62" t="s">
        <v>283</v>
      </c>
      <c r="D67" s="63" t="s">
        <v>2</v>
      </c>
      <c r="E67" s="63">
        <v>6</v>
      </c>
      <c r="F67" s="58"/>
      <c r="G67" s="35"/>
    </row>
    <row r="68" spans="1:7" ht="22.5" customHeight="1" x14ac:dyDescent="0.35">
      <c r="A68" s="65" t="s">
        <v>1666</v>
      </c>
      <c r="B68" s="33"/>
      <c r="C68" s="62" t="s">
        <v>284</v>
      </c>
      <c r="D68" s="63" t="s">
        <v>2</v>
      </c>
      <c r="E68" s="63">
        <v>6</v>
      </c>
      <c r="F68" s="58"/>
      <c r="G68" s="35"/>
    </row>
    <row r="69" spans="1:7" ht="22.5" customHeight="1" x14ac:dyDescent="0.35">
      <c r="A69" s="65" t="s">
        <v>1667</v>
      </c>
      <c r="B69" s="33"/>
      <c r="C69" s="62" t="s">
        <v>285</v>
      </c>
      <c r="D69" s="63" t="s">
        <v>2</v>
      </c>
      <c r="E69" s="63">
        <v>6</v>
      </c>
      <c r="F69" s="58"/>
      <c r="G69" s="35"/>
    </row>
    <row r="70" spans="1:7" ht="22.5" customHeight="1" x14ac:dyDescent="0.35">
      <c r="A70" s="65" t="s">
        <v>1668</v>
      </c>
      <c r="B70" s="33"/>
      <c r="C70" s="62" t="s">
        <v>286</v>
      </c>
      <c r="D70" s="63" t="s">
        <v>2</v>
      </c>
      <c r="E70" s="63">
        <v>6</v>
      </c>
      <c r="F70" s="58"/>
      <c r="G70" s="35"/>
    </row>
    <row r="71" spans="1:7" ht="22.5" customHeight="1" x14ac:dyDescent="0.35">
      <c r="A71" s="65" t="s">
        <v>1669</v>
      </c>
      <c r="B71" s="33"/>
      <c r="C71" s="62" t="s">
        <v>287</v>
      </c>
      <c r="D71" s="63" t="s">
        <v>2</v>
      </c>
      <c r="E71" s="63">
        <v>6</v>
      </c>
      <c r="F71" s="58"/>
      <c r="G71" s="35"/>
    </row>
    <row r="72" spans="1:7" ht="22.5" customHeight="1" x14ac:dyDescent="0.35">
      <c r="A72" s="65" t="s">
        <v>1670</v>
      </c>
      <c r="B72" s="33"/>
      <c r="C72" s="62" t="s">
        <v>288</v>
      </c>
      <c r="D72" s="63" t="s">
        <v>2</v>
      </c>
      <c r="E72" s="63">
        <v>6</v>
      </c>
      <c r="F72" s="58"/>
      <c r="G72" s="35"/>
    </row>
    <row r="73" spans="1:7" ht="22.5" customHeight="1" x14ac:dyDescent="0.35">
      <c r="A73" s="56"/>
      <c r="B73" s="33"/>
      <c r="C73" s="34"/>
      <c r="D73" s="33"/>
      <c r="E73" s="33"/>
      <c r="F73" s="58"/>
      <c r="G73" s="35"/>
    </row>
    <row r="74" spans="1:7" ht="28.75" customHeight="1" x14ac:dyDescent="0.35">
      <c r="A74" s="56" t="s">
        <v>1671</v>
      </c>
      <c r="B74" s="33"/>
      <c r="C74" s="57" t="s">
        <v>295</v>
      </c>
      <c r="D74" s="33"/>
      <c r="E74" s="33"/>
      <c r="F74" s="58"/>
      <c r="G74" s="35"/>
    </row>
    <row r="75" spans="1:7" ht="22.5" customHeight="1" x14ac:dyDescent="0.35">
      <c r="A75" s="56" t="s">
        <v>1672</v>
      </c>
      <c r="B75" s="33"/>
      <c r="C75" s="34" t="s">
        <v>622</v>
      </c>
      <c r="D75" s="33" t="s">
        <v>2</v>
      </c>
      <c r="E75" s="33">
        <v>6</v>
      </c>
      <c r="F75" s="33"/>
      <c r="G75" s="35"/>
    </row>
    <row r="76" spans="1:7" ht="22.5" customHeight="1" x14ac:dyDescent="0.35">
      <c r="A76" s="56" t="s">
        <v>1673</v>
      </c>
      <c r="B76" s="33"/>
      <c r="C76" s="34" t="s">
        <v>279</v>
      </c>
      <c r="D76" s="33" t="s">
        <v>2</v>
      </c>
      <c r="E76" s="33">
        <v>6</v>
      </c>
      <c r="F76" s="33"/>
      <c r="G76" s="35"/>
    </row>
    <row r="77" spans="1:7" ht="22.5" customHeight="1" x14ac:dyDescent="0.35">
      <c r="A77" s="56" t="s">
        <v>1674</v>
      </c>
      <c r="B77" s="33"/>
      <c r="C77" s="34" t="s">
        <v>280</v>
      </c>
      <c r="D77" s="33" t="s">
        <v>2</v>
      </c>
      <c r="E77" s="33">
        <v>6</v>
      </c>
      <c r="F77" s="58"/>
      <c r="G77" s="35"/>
    </row>
    <row r="78" spans="1:7" ht="22.5" customHeight="1" x14ac:dyDescent="0.35">
      <c r="A78" s="56" t="s">
        <v>1675</v>
      </c>
      <c r="B78" s="33"/>
      <c r="C78" s="34" t="s">
        <v>281</v>
      </c>
      <c r="D78" s="33" t="s">
        <v>2</v>
      </c>
      <c r="E78" s="33">
        <v>6</v>
      </c>
      <c r="F78" s="58"/>
      <c r="G78" s="35"/>
    </row>
    <row r="79" spans="1:7" ht="22.5" customHeight="1" x14ac:dyDescent="0.35">
      <c r="A79" s="56" t="s">
        <v>1676</v>
      </c>
      <c r="B79" s="33"/>
      <c r="C79" s="34" t="s">
        <v>282</v>
      </c>
      <c r="D79" s="33" t="s">
        <v>2</v>
      </c>
      <c r="E79" s="33">
        <v>6</v>
      </c>
      <c r="F79" s="33"/>
      <c r="G79" s="35"/>
    </row>
    <row r="80" spans="1:7" ht="22.5" customHeight="1" x14ac:dyDescent="0.35">
      <c r="A80" s="56" t="s">
        <v>1677</v>
      </c>
      <c r="B80" s="33"/>
      <c r="C80" s="34" t="s">
        <v>283</v>
      </c>
      <c r="D80" s="33" t="s">
        <v>2</v>
      </c>
      <c r="E80" s="33">
        <v>6</v>
      </c>
      <c r="F80" s="33"/>
      <c r="G80" s="35"/>
    </row>
    <row r="81" spans="1:7" ht="22.5" customHeight="1" x14ac:dyDescent="0.35">
      <c r="A81" s="56" t="s">
        <v>1678</v>
      </c>
      <c r="B81" s="33"/>
      <c r="C81" s="34" t="s">
        <v>284</v>
      </c>
      <c r="D81" s="33" t="s">
        <v>2</v>
      </c>
      <c r="E81" s="33">
        <v>6</v>
      </c>
      <c r="F81" s="33"/>
      <c r="G81" s="35"/>
    </row>
    <row r="82" spans="1:7" ht="22.5" customHeight="1" x14ac:dyDescent="0.35">
      <c r="A82" s="56" t="s">
        <v>1679</v>
      </c>
      <c r="B82" s="33"/>
      <c r="C82" s="34" t="s">
        <v>285</v>
      </c>
      <c r="D82" s="33" t="s">
        <v>2</v>
      </c>
      <c r="E82" s="33">
        <v>6</v>
      </c>
      <c r="F82" s="58"/>
      <c r="G82" s="35"/>
    </row>
    <row r="83" spans="1:7" ht="22.5" customHeight="1" x14ac:dyDescent="0.35">
      <c r="A83" s="56" t="s">
        <v>1680</v>
      </c>
      <c r="B83" s="33"/>
      <c r="C83" s="34" t="s">
        <v>286</v>
      </c>
      <c r="D83" s="33" t="s">
        <v>2</v>
      </c>
      <c r="E83" s="33">
        <v>6</v>
      </c>
      <c r="F83" s="58"/>
      <c r="G83" s="35"/>
    </row>
    <row r="84" spans="1:7" ht="22.5" customHeight="1" x14ac:dyDescent="0.35">
      <c r="A84" s="56" t="s">
        <v>1681</v>
      </c>
      <c r="B84" s="33"/>
      <c r="C84" s="34" t="s">
        <v>287</v>
      </c>
      <c r="D84" s="33" t="s">
        <v>2</v>
      </c>
      <c r="E84" s="33">
        <v>6</v>
      </c>
      <c r="F84" s="58"/>
      <c r="G84" s="35"/>
    </row>
    <row r="85" spans="1:7" ht="22.5" customHeight="1" x14ac:dyDescent="0.35">
      <c r="A85" s="56" t="s">
        <v>1682</v>
      </c>
      <c r="B85" s="33"/>
      <c r="C85" s="34" t="s">
        <v>288</v>
      </c>
      <c r="D85" s="33" t="s">
        <v>2</v>
      </c>
      <c r="E85" s="33">
        <v>6</v>
      </c>
      <c r="F85" s="58"/>
      <c r="G85" s="35"/>
    </row>
    <row r="86" spans="1:7" ht="22.5" customHeight="1" x14ac:dyDescent="0.35">
      <c r="A86" s="56"/>
      <c r="B86" s="33"/>
      <c r="C86" s="34"/>
      <c r="D86" s="33"/>
      <c r="E86" s="33"/>
      <c r="F86" s="33"/>
      <c r="G86" s="35"/>
    </row>
    <row r="87" spans="1:7" ht="28.75" customHeight="1" x14ac:dyDescent="0.35">
      <c r="A87" s="56" t="s">
        <v>1683</v>
      </c>
      <c r="B87" s="33"/>
      <c r="C87" s="57" t="s">
        <v>296</v>
      </c>
      <c r="D87" s="33"/>
      <c r="E87" s="33"/>
      <c r="F87" s="33"/>
      <c r="G87" s="35"/>
    </row>
    <row r="88" spans="1:7" ht="22.5" customHeight="1" x14ac:dyDescent="0.35">
      <c r="A88" s="56" t="s">
        <v>1684</v>
      </c>
      <c r="B88" s="33"/>
      <c r="C88" s="34" t="s">
        <v>622</v>
      </c>
      <c r="D88" s="33" t="s">
        <v>2</v>
      </c>
      <c r="E88" s="33">
        <v>6</v>
      </c>
      <c r="F88" s="58"/>
      <c r="G88" s="35"/>
    </row>
    <row r="89" spans="1:7" ht="22.5" customHeight="1" x14ac:dyDescent="0.35">
      <c r="A89" s="56" t="s">
        <v>1685</v>
      </c>
      <c r="B89" s="33"/>
      <c r="C89" s="34" t="s">
        <v>279</v>
      </c>
      <c r="D89" s="33" t="s">
        <v>2</v>
      </c>
      <c r="E89" s="33">
        <v>6</v>
      </c>
      <c r="F89" s="58"/>
      <c r="G89" s="35"/>
    </row>
    <row r="90" spans="1:7" ht="22.5" customHeight="1" thickBot="1" x14ac:dyDescent="0.4">
      <c r="A90" s="56" t="s">
        <v>1686</v>
      </c>
      <c r="B90" s="33"/>
      <c r="C90" s="34" t="s">
        <v>280</v>
      </c>
      <c r="D90" s="33" t="s">
        <v>2</v>
      </c>
      <c r="E90" s="33">
        <v>6</v>
      </c>
      <c r="F90" s="33"/>
      <c r="G90" s="35"/>
    </row>
    <row r="91" spans="1:7" ht="22.5" customHeight="1" thickBot="1" x14ac:dyDescent="0.4">
      <c r="A91" s="47" t="s">
        <v>1035</v>
      </c>
      <c r="B91" s="48"/>
      <c r="C91" s="49" t="s">
        <v>994</v>
      </c>
      <c r="D91" s="50"/>
      <c r="E91" s="50"/>
      <c r="F91" s="50"/>
      <c r="G91" s="51"/>
    </row>
    <row r="92" spans="1:7" ht="22.5" customHeight="1" thickBot="1" x14ac:dyDescent="0.4">
      <c r="A92" s="47" t="s">
        <v>1035</v>
      </c>
      <c r="B92" s="48"/>
      <c r="C92" s="49" t="s">
        <v>996</v>
      </c>
      <c r="D92" s="50"/>
      <c r="E92" s="50"/>
      <c r="F92" s="50"/>
      <c r="G92" s="51"/>
    </row>
    <row r="93" spans="1:7" ht="22.5" customHeight="1" x14ac:dyDescent="0.35">
      <c r="A93" s="56" t="s">
        <v>1687</v>
      </c>
      <c r="B93" s="33"/>
      <c r="C93" s="34" t="s">
        <v>281</v>
      </c>
      <c r="D93" s="33" t="s">
        <v>2</v>
      </c>
      <c r="E93" s="33">
        <v>6</v>
      </c>
      <c r="F93" s="33"/>
      <c r="G93" s="35"/>
    </row>
    <row r="94" spans="1:7" ht="22.5" customHeight="1" x14ac:dyDescent="0.35">
      <c r="A94" s="56" t="s">
        <v>1688</v>
      </c>
      <c r="B94" s="33"/>
      <c r="C94" s="34" t="s">
        <v>282</v>
      </c>
      <c r="D94" s="33" t="s">
        <v>2</v>
      </c>
      <c r="E94" s="33">
        <v>6</v>
      </c>
      <c r="F94" s="33"/>
      <c r="G94" s="35"/>
    </row>
    <row r="95" spans="1:7" ht="22.5" customHeight="1" x14ac:dyDescent="0.35">
      <c r="A95" s="56" t="s">
        <v>1689</v>
      </c>
      <c r="B95" s="33"/>
      <c r="C95" s="34" t="s">
        <v>283</v>
      </c>
      <c r="D95" s="33" t="s">
        <v>2</v>
      </c>
      <c r="E95" s="33">
        <v>6</v>
      </c>
      <c r="F95" s="58"/>
      <c r="G95" s="35"/>
    </row>
    <row r="96" spans="1:7" ht="22.5" customHeight="1" x14ac:dyDescent="0.35">
      <c r="A96" s="56" t="s">
        <v>1690</v>
      </c>
      <c r="B96" s="33"/>
      <c r="C96" s="34" t="s">
        <v>284</v>
      </c>
      <c r="D96" s="33" t="s">
        <v>2</v>
      </c>
      <c r="E96" s="33">
        <v>6</v>
      </c>
      <c r="F96" s="58"/>
      <c r="G96" s="35"/>
    </row>
    <row r="97" spans="1:7" ht="22.5" customHeight="1" x14ac:dyDescent="0.35">
      <c r="A97" s="56" t="s">
        <v>1691</v>
      </c>
      <c r="B97" s="33"/>
      <c r="C97" s="34" t="s">
        <v>285</v>
      </c>
      <c r="D97" s="33" t="s">
        <v>2</v>
      </c>
      <c r="E97" s="33">
        <v>6</v>
      </c>
      <c r="F97" s="58"/>
      <c r="G97" s="35"/>
    </row>
    <row r="98" spans="1:7" ht="22.5" customHeight="1" x14ac:dyDescent="0.35">
      <c r="A98" s="56" t="s">
        <v>1692</v>
      </c>
      <c r="B98" s="33"/>
      <c r="C98" s="34" t="s">
        <v>286</v>
      </c>
      <c r="D98" s="33" t="s">
        <v>2</v>
      </c>
      <c r="E98" s="33">
        <v>6</v>
      </c>
      <c r="F98" s="58"/>
      <c r="G98" s="35"/>
    </row>
    <row r="99" spans="1:7" ht="22.5" customHeight="1" x14ac:dyDescent="0.35">
      <c r="A99" s="56" t="s">
        <v>1693</v>
      </c>
      <c r="B99" s="33"/>
      <c r="C99" s="34" t="s">
        <v>287</v>
      </c>
      <c r="D99" s="33" t="s">
        <v>2</v>
      </c>
      <c r="E99" s="33">
        <v>6</v>
      </c>
      <c r="F99" s="33"/>
      <c r="G99" s="35"/>
    </row>
    <row r="100" spans="1:7" ht="22.5" customHeight="1" x14ac:dyDescent="0.35">
      <c r="A100" s="56" t="s">
        <v>1694</v>
      </c>
      <c r="B100" s="33"/>
      <c r="C100" s="34" t="s">
        <v>288</v>
      </c>
      <c r="D100" s="33" t="s">
        <v>2</v>
      </c>
      <c r="E100" s="33">
        <v>6</v>
      </c>
      <c r="F100" s="33"/>
      <c r="G100" s="35"/>
    </row>
    <row r="101" spans="1:7" ht="22.5" customHeight="1" x14ac:dyDescent="0.35">
      <c r="A101" s="56"/>
      <c r="B101" s="33"/>
      <c r="C101" s="34"/>
      <c r="D101" s="33"/>
      <c r="E101" s="33"/>
      <c r="F101" s="33"/>
      <c r="G101" s="35"/>
    </row>
    <row r="102" spans="1:7" ht="28.75" customHeight="1" x14ac:dyDescent="0.35">
      <c r="A102" s="56" t="s">
        <v>1695</v>
      </c>
      <c r="B102" s="33"/>
      <c r="C102" s="57" t="s">
        <v>297</v>
      </c>
      <c r="D102" s="33"/>
      <c r="E102" s="33"/>
      <c r="F102" s="58"/>
      <c r="G102" s="35"/>
    </row>
    <row r="103" spans="1:7" ht="22.5" customHeight="1" x14ac:dyDescent="0.35">
      <c r="A103" s="56" t="s">
        <v>1696</v>
      </c>
      <c r="B103" s="33"/>
      <c r="C103" s="60" t="s">
        <v>622</v>
      </c>
      <c r="D103" s="61" t="s">
        <v>2</v>
      </c>
      <c r="E103" s="61">
        <v>6</v>
      </c>
      <c r="F103" s="33"/>
      <c r="G103" s="35"/>
    </row>
    <row r="104" spans="1:7" ht="22.5" customHeight="1" x14ac:dyDescent="0.35">
      <c r="A104" s="56" t="s">
        <v>1697</v>
      </c>
      <c r="B104" s="33"/>
      <c r="C104" s="62" t="s">
        <v>279</v>
      </c>
      <c r="D104" s="63" t="s">
        <v>2</v>
      </c>
      <c r="E104" s="63">
        <v>6</v>
      </c>
      <c r="F104" s="33"/>
      <c r="G104" s="35"/>
    </row>
    <row r="105" spans="1:7" ht="22.5" customHeight="1" x14ac:dyDescent="0.35">
      <c r="A105" s="56" t="s">
        <v>1698</v>
      </c>
      <c r="B105" s="33"/>
      <c r="C105" s="62" t="s">
        <v>280</v>
      </c>
      <c r="D105" s="63" t="s">
        <v>2</v>
      </c>
      <c r="E105" s="63">
        <v>6</v>
      </c>
      <c r="F105" s="33"/>
      <c r="G105" s="35"/>
    </row>
    <row r="106" spans="1:7" ht="22.5" customHeight="1" x14ac:dyDescent="0.35">
      <c r="A106" s="56" t="s">
        <v>1699</v>
      </c>
      <c r="B106" s="33"/>
      <c r="C106" s="62" t="s">
        <v>281</v>
      </c>
      <c r="D106" s="63" t="s">
        <v>2</v>
      </c>
      <c r="E106" s="63">
        <v>6</v>
      </c>
      <c r="F106" s="58"/>
      <c r="G106" s="35"/>
    </row>
    <row r="107" spans="1:7" ht="22.5" customHeight="1" x14ac:dyDescent="0.35">
      <c r="A107" s="56" t="s">
        <v>1700</v>
      </c>
      <c r="B107" s="33"/>
      <c r="C107" s="62" t="s">
        <v>282</v>
      </c>
      <c r="D107" s="63" t="s">
        <v>2</v>
      </c>
      <c r="E107" s="63">
        <v>6</v>
      </c>
      <c r="F107" s="58"/>
      <c r="G107" s="35"/>
    </row>
    <row r="108" spans="1:7" ht="22.5" customHeight="1" x14ac:dyDescent="0.35">
      <c r="A108" s="56" t="s">
        <v>1701</v>
      </c>
      <c r="B108" s="33"/>
      <c r="C108" s="62" t="s">
        <v>283</v>
      </c>
      <c r="D108" s="63" t="s">
        <v>2</v>
      </c>
      <c r="E108" s="63">
        <v>6</v>
      </c>
      <c r="F108" s="58"/>
      <c r="G108" s="35"/>
    </row>
    <row r="109" spans="1:7" ht="22.5" customHeight="1" x14ac:dyDescent="0.35">
      <c r="A109" s="56" t="s">
        <v>1702</v>
      </c>
      <c r="B109" s="33"/>
      <c r="C109" s="62" t="s">
        <v>284</v>
      </c>
      <c r="D109" s="63" t="s">
        <v>2</v>
      </c>
      <c r="E109" s="63">
        <v>6</v>
      </c>
      <c r="F109" s="58"/>
      <c r="G109" s="35"/>
    </row>
    <row r="110" spans="1:7" ht="22.5" customHeight="1" x14ac:dyDescent="0.35">
      <c r="A110" s="56" t="s">
        <v>1703</v>
      </c>
      <c r="B110" s="33"/>
      <c r="C110" s="62" t="s">
        <v>285</v>
      </c>
      <c r="D110" s="63" t="s">
        <v>2</v>
      </c>
      <c r="E110" s="63">
        <v>6</v>
      </c>
      <c r="F110" s="33"/>
      <c r="G110" s="35"/>
    </row>
    <row r="111" spans="1:7" ht="22.5" customHeight="1" x14ac:dyDescent="0.35">
      <c r="A111" s="56" t="s">
        <v>1704</v>
      </c>
      <c r="B111" s="33"/>
      <c r="C111" s="62" t="s">
        <v>286</v>
      </c>
      <c r="D111" s="63" t="s">
        <v>2</v>
      </c>
      <c r="E111" s="63">
        <v>6</v>
      </c>
      <c r="F111" s="33"/>
      <c r="G111" s="35"/>
    </row>
    <row r="112" spans="1:7" ht="22.5" customHeight="1" x14ac:dyDescent="0.35">
      <c r="A112" s="56" t="s">
        <v>1705</v>
      </c>
      <c r="B112" s="33"/>
      <c r="C112" s="62" t="s">
        <v>287</v>
      </c>
      <c r="D112" s="63" t="s">
        <v>2</v>
      </c>
      <c r="E112" s="63">
        <v>6</v>
      </c>
      <c r="F112" s="33"/>
      <c r="G112" s="35"/>
    </row>
    <row r="113" spans="1:7" ht="22.5" customHeight="1" x14ac:dyDescent="0.35">
      <c r="A113" s="56" t="s">
        <v>1706</v>
      </c>
      <c r="B113" s="33"/>
      <c r="C113" s="62" t="s">
        <v>288</v>
      </c>
      <c r="D113" s="63" t="s">
        <v>2</v>
      </c>
      <c r="E113" s="63">
        <v>6</v>
      </c>
      <c r="F113" s="58"/>
      <c r="G113" s="35"/>
    </row>
    <row r="114" spans="1:7" ht="22.5" customHeight="1" x14ac:dyDescent="0.35">
      <c r="A114" s="56"/>
      <c r="B114" s="33"/>
      <c r="C114" s="62"/>
      <c r="D114" s="63"/>
      <c r="E114" s="63"/>
      <c r="F114" s="58"/>
      <c r="G114" s="35"/>
    </row>
    <row r="115" spans="1:7" ht="28.75" customHeight="1" x14ac:dyDescent="0.35">
      <c r="A115" s="65" t="s">
        <v>1707</v>
      </c>
      <c r="B115" s="33"/>
      <c r="C115" s="80" t="s">
        <v>298</v>
      </c>
      <c r="D115" s="63"/>
      <c r="E115" s="63"/>
      <c r="F115" s="33"/>
      <c r="G115" s="35"/>
    </row>
    <row r="116" spans="1:7" ht="22.5" customHeight="1" x14ac:dyDescent="0.35">
      <c r="A116" s="65" t="s">
        <v>1708</v>
      </c>
      <c r="B116" s="33"/>
      <c r="C116" s="60" t="s">
        <v>622</v>
      </c>
      <c r="D116" s="61" t="s">
        <v>2</v>
      </c>
      <c r="E116" s="61">
        <v>6</v>
      </c>
      <c r="F116" s="33"/>
      <c r="G116" s="35"/>
    </row>
    <row r="117" spans="1:7" ht="22.5" customHeight="1" x14ac:dyDescent="0.35">
      <c r="A117" s="65" t="s">
        <v>1709</v>
      </c>
      <c r="B117" s="33"/>
      <c r="C117" s="62" t="s">
        <v>279</v>
      </c>
      <c r="D117" s="63" t="s">
        <v>2</v>
      </c>
      <c r="E117" s="63">
        <v>6</v>
      </c>
      <c r="F117" s="58"/>
      <c r="G117" s="35"/>
    </row>
    <row r="118" spans="1:7" ht="22.5" customHeight="1" x14ac:dyDescent="0.35">
      <c r="A118" s="65" t="s">
        <v>1710</v>
      </c>
      <c r="B118" s="33"/>
      <c r="C118" s="62" t="s">
        <v>280</v>
      </c>
      <c r="D118" s="63" t="s">
        <v>2</v>
      </c>
      <c r="E118" s="63">
        <v>6</v>
      </c>
      <c r="F118" s="58"/>
      <c r="G118" s="35"/>
    </row>
    <row r="119" spans="1:7" ht="22.5" customHeight="1" x14ac:dyDescent="0.35">
      <c r="A119" s="65" t="s">
        <v>1711</v>
      </c>
      <c r="B119" s="33"/>
      <c r="C119" s="62" t="s">
        <v>281</v>
      </c>
      <c r="D119" s="63" t="s">
        <v>2</v>
      </c>
      <c r="E119" s="63">
        <v>6</v>
      </c>
      <c r="F119" s="58"/>
      <c r="G119" s="35"/>
    </row>
    <row r="120" spans="1:7" ht="22.5" customHeight="1" thickBot="1" x14ac:dyDescent="0.4">
      <c r="A120" s="65" t="s">
        <v>1712</v>
      </c>
      <c r="B120" s="33"/>
      <c r="C120" s="62" t="s">
        <v>282</v>
      </c>
      <c r="D120" s="63" t="s">
        <v>2</v>
      </c>
      <c r="E120" s="63">
        <v>6</v>
      </c>
      <c r="F120" s="58"/>
      <c r="G120" s="35"/>
    </row>
    <row r="121" spans="1:7" ht="22.5" customHeight="1" thickBot="1" x14ac:dyDescent="0.4">
      <c r="A121" s="47" t="s">
        <v>1035</v>
      </c>
      <c r="B121" s="48"/>
      <c r="C121" s="49" t="s">
        <v>994</v>
      </c>
      <c r="D121" s="50"/>
      <c r="E121" s="50"/>
      <c r="F121" s="50"/>
      <c r="G121" s="51"/>
    </row>
    <row r="122" spans="1:7" ht="22.5" customHeight="1" thickBot="1" x14ac:dyDescent="0.4">
      <c r="A122" s="47" t="s">
        <v>1035</v>
      </c>
      <c r="B122" s="48"/>
      <c r="C122" s="49" t="s">
        <v>996</v>
      </c>
      <c r="D122" s="50"/>
      <c r="E122" s="50"/>
      <c r="F122" s="50"/>
      <c r="G122" s="51"/>
    </row>
    <row r="123" spans="1:7" ht="22.5" customHeight="1" x14ac:dyDescent="0.35">
      <c r="A123" s="65" t="s">
        <v>1713</v>
      </c>
      <c r="B123" s="33"/>
      <c r="C123" s="62" t="s">
        <v>283</v>
      </c>
      <c r="D123" s="63" t="s">
        <v>2</v>
      </c>
      <c r="E123" s="63">
        <v>6</v>
      </c>
      <c r="F123" s="33"/>
      <c r="G123" s="35"/>
    </row>
    <row r="124" spans="1:7" ht="22.5" customHeight="1" x14ac:dyDescent="0.35">
      <c r="A124" s="65" t="s">
        <v>1714</v>
      </c>
      <c r="B124" s="33"/>
      <c r="C124" s="62" t="s">
        <v>284</v>
      </c>
      <c r="D124" s="63" t="s">
        <v>2</v>
      </c>
      <c r="E124" s="63">
        <v>6</v>
      </c>
      <c r="F124" s="33"/>
      <c r="G124" s="35"/>
    </row>
    <row r="125" spans="1:7" ht="22.5" customHeight="1" x14ac:dyDescent="0.35">
      <c r="A125" s="65" t="s">
        <v>1715</v>
      </c>
      <c r="B125" s="33"/>
      <c r="C125" s="62" t="s">
        <v>285</v>
      </c>
      <c r="D125" s="63" t="s">
        <v>2</v>
      </c>
      <c r="E125" s="63">
        <v>6</v>
      </c>
      <c r="F125" s="33"/>
      <c r="G125" s="35"/>
    </row>
    <row r="126" spans="1:7" ht="22.5" customHeight="1" x14ac:dyDescent="0.35">
      <c r="A126" s="65" t="s">
        <v>1716</v>
      </c>
      <c r="B126" s="33"/>
      <c r="C126" s="62" t="s">
        <v>286</v>
      </c>
      <c r="D126" s="63" t="s">
        <v>2</v>
      </c>
      <c r="E126" s="63">
        <v>6</v>
      </c>
      <c r="F126" s="58"/>
      <c r="G126" s="35"/>
    </row>
    <row r="127" spans="1:7" ht="22.5" customHeight="1" x14ac:dyDescent="0.35">
      <c r="A127" s="65" t="s">
        <v>1717</v>
      </c>
      <c r="B127" s="33"/>
      <c r="C127" s="62" t="s">
        <v>287</v>
      </c>
      <c r="D127" s="63" t="s">
        <v>2</v>
      </c>
      <c r="E127" s="63">
        <v>6</v>
      </c>
      <c r="F127" s="58"/>
      <c r="G127" s="35"/>
    </row>
    <row r="128" spans="1:7" ht="22.5" customHeight="1" x14ac:dyDescent="0.35">
      <c r="A128" s="65" t="s">
        <v>1718</v>
      </c>
      <c r="B128" s="33"/>
      <c r="C128" s="62" t="s">
        <v>288</v>
      </c>
      <c r="D128" s="63" t="s">
        <v>2</v>
      </c>
      <c r="E128" s="63">
        <v>6</v>
      </c>
      <c r="F128" s="33"/>
      <c r="G128" s="35"/>
    </row>
    <row r="129" spans="1:7" ht="22.5" customHeight="1" x14ac:dyDescent="0.35">
      <c r="A129" s="65"/>
      <c r="B129" s="33"/>
      <c r="C129" s="62"/>
      <c r="D129" s="63"/>
      <c r="E129" s="63"/>
      <c r="F129" s="33"/>
      <c r="G129" s="35"/>
    </row>
    <row r="130" spans="1:7" ht="28.75" customHeight="1" x14ac:dyDescent="0.35">
      <c r="A130" s="65" t="s">
        <v>1719</v>
      </c>
      <c r="B130" s="33"/>
      <c r="C130" s="80" t="s">
        <v>299</v>
      </c>
      <c r="D130" s="63"/>
      <c r="E130" s="63"/>
      <c r="F130" s="33"/>
      <c r="G130" s="35"/>
    </row>
    <row r="131" spans="1:7" ht="22.5" customHeight="1" x14ac:dyDescent="0.35">
      <c r="A131" s="65" t="s">
        <v>1720</v>
      </c>
      <c r="B131" s="33"/>
      <c r="C131" s="60" t="s">
        <v>622</v>
      </c>
      <c r="D131" s="61" t="s">
        <v>2</v>
      </c>
      <c r="E131" s="61">
        <v>6</v>
      </c>
      <c r="F131" s="58"/>
      <c r="G131" s="35"/>
    </row>
    <row r="132" spans="1:7" ht="22.5" customHeight="1" x14ac:dyDescent="0.35">
      <c r="A132" s="65" t="s">
        <v>1721</v>
      </c>
      <c r="B132" s="33"/>
      <c r="C132" s="62" t="s">
        <v>279</v>
      </c>
      <c r="D132" s="63" t="s">
        <v>2</v>
      </c>
      <c r="E132" s="63">
        <v>6</v>
      </c>
      <c r="F132" s="33"/>
      <c r="G132" s="35"/>
    </row>
    <row r="133" spans="1:7" ht="22.5" customHeight="1" x14ac:dyDescent="0.35">
      <c r="A133" s="65" t="s">
        <v>1722</v>
      </c>
      <c r="B133" s="33"/>
      <c r="C133" s="62" t="s">
        <v>280</v>
      </c>
      <c r="D133" s="63" t="s">
        <v>2</v>
      </c>
      <c r="E133" s="63">
        <v>6</v>
      </c>
      <c r="F133" s="33"/>
      <c r="G133" s="35"/>
    </row>
    <row r="134" spans="1:7" ht="22.5" customHeight="1" x14ac:dyDescent="0.35">
      <c r="A134" s="65" t="s">
        <v>1723</v>
      </c>
      <c r="B134" s="33"/>
      <c r="C134" s="62" t="s">
        <v>281</v>
      </c>
      <c r="D134" s="63" t="s">
        <v>2</v>
      </c>
      <c r="E134" s="63">
        <v>6</v>
      </c>
      <c r="F134" s="33"/>
      <c r="G134" s="35"/>
    </row>
    <row r="135" spans="1:7" ht="22.5" customHeight="1" x14ac:dyDescent="0.35">
      <c r="A135" s="65" t="s">
        <v>1724</v>
      </c>
      <c r="B135" s="33"/>
      <c r="C135" s="62" t="s">
        <v>282</v>
      </c>
      <c r="D135" s="63" t="s">
        <v>2</v>
      </c>
      <c r="E135" s="63">
        <v>6</v>
      </c>
      <c r="F135" s="58"/>
      <c r="G135" s="35"/>
    </row>
    <row r="136" spans="1:7" ht="22.5" customHeight="1" x14ac:dyDescent="0.35">
      <c r="A136" s="65" t="s">
        <v>1725</v>
      </c>
      <c r="B136" s="33"/>
      <c r="C136" s="62" t="s">
        <v>283</v>
      </c>
      <c r="D136" s="63" t="s">
        <v>2</v>
      </c>
      <c r="E136" s="63">
        <v>6</v>
      </c>
      <c r="F136" s="58"/>
      <c r="G136" s="35"/>
    </row>
    <row r="137" spans="1:7" ht="22.5" customHeight="1" x14ac:dyDescent="0.35">
      <c r="A137" s="65" t="s">
        <v>1726</v>
      </c>
      <c r="B137" s="33"/>
      <c r="C137" s="62" t="s">
        <v>284</v>
      </c>
      <c r="D137" s="63" t="s">
        <v>2</v>
      </c>
      <c r="E137" s="63">
        <v>6</v>
      </c>
      <c r="F137" s="33"/>
      <c r="G137" s="35"/>
    </row>
    <row r="138" spans="1:7" ht="22.5" customHeight="1" x14ac:dyDescent="0.35">
      <c r="A138" s="65" t="s">
        <v>1727</v>
      </c>
      <c r="B138" s="33"/>
      <c r="C138" s="62" t="s">
        <v>285</v>
      </c>
      <c r="D138" s="63" t="s">
        <v>2</v>
      </c>
      <c r="E138" s="63">
        <v>6</v>
      </c>
      <c r="F138" s="33"/>
      <c r="G138" s="35"/>
    </row>
    <row r="139" spans="1:7" ht="22.5" customHeight="1" x14ac:dyDescent="0.35">
      <c r="A139" s="65" t="s">
        <v>1728</v>
      </c>
      <c r="B139" s="33"/>
      <c r="C139" s="62" t="s">
        <v>286</v>
      </c>
      <c r="D139" s="63" t="s">
        <v>2</v>
      </c>
      <c r="E139" s="63">
        <v>6</v>
      </c>
      <c r="F139" s="33"/>
      <c r="G139" s="35"/>
    </row>
    <row r="140" spans="1:7" ht="22.5" customHeight="1" x14ac:dyDescent="0.35">
      <c r="A140" s="65" t="s">
        <v>1729</v>
      </c>
      <c r="B140" s="33"/>
      <c r="C140" s="62" t="s">
        <v>287</v>
      </c>
      <c r="D140" s="63" t="s">
        <v>2</v>
      </c>
      <c r="E140" s="63">
        <v>6</v>
      </c>
      <c r="F140" s="58"/>
      <c r="G140" s="35"/>
    </row>
    <row r="141" spans="1:7" ht="22.5" customHeight="1" x14ac:dyDescent="0.35">
      <c r="A141" s="65" t="s">
        <v>1730</v>
      </c>
      <c r="B141" s="33"/>
      <c r="C141" s="62" t="s">
        <v>288</v>
      </c>
      <c r="D141" s="63" t="s">
        <v>2</v>
      </c>
      <c r="E141" s="63">
        <v>6</v>
      </c>
      <c r="F141" s="58"/>
      <c r="G141" s="35"/>
    </row>
    <row r="142" spans="1:7" ht="22.5" customHeight="1" x14ac:dyDescent="0.35">
      <c r="A142" s="56"/>
      <c r="B142" s="33"/>
      <c r="C142" s="62"/>
      <c r="D142" s="63"/>
      <c r="E142" s="63"/>
      <c r="F142" s="33"/>
      <c r="G142" s="35"/>
    </row>
    <row r="143" spans="1:7" ht="22.5" customHeight="1" x14ac:dyDescent="0.35">
      <c r="A143" s="65" t="s">
        <v>1731</v>
      </c>
      <c r="B143" s="33"/>
      <c r="C143" s="80" t="s">
        <v>342</v>
      </c>
      <c r="D143" s="63"/>
      <c r="E143" s="63"/>
      <c r="F143" s="33"/>
      <c r="G143" s="35"/>
    </row>
    <row r="144" spans="1:7" ht="22.5" customHeight="1" x14ac:dyDescent="0.35">
      <c r="A144" s="65" t="s">
        <v>1732</v>
      </c>
      <c r="B144" s="33"/>
      <c r="C144" s="62" t="s">
        <v>622</v>
      </c>
      <c r="D144" s="63" t="s">
        <v>3</v>
      </c>
      <c r="E144" s="63">
        <v>1</v>
      </c>
      <c r="F144" s="58"/>
      <c r="G144" s="35"/>
    </row>
    <row r="145" spans="1:7" ht="22.5" customHeight="1" x14ac:dyDescent="0.35">
      <c r="A145" s="65" t="s">
        <v>1733</v>
      </c>
      <c r="B145" s="33"/>
      <c r="C145" s="62" t="s">
        <v>279</v>
      </c>
      <c r="D145" s="63" t="s">
        <v>3</v>
      </c>
      <c r="E145" s="63">
        <v>1</v>
      </c>
      <c r="F145" s="58"/>
      <c r="G145" s="35"/>
    </row>
    <row r="146" spans="1:7" ht="22.5" customHeight="1" x14ac:dyDescent="0.35">
      <c r="A146" s="65" t="s">
        <v>1734</v>
      </c>
      <c r="B146" s="33"/>
      <c r="C146" s="62" t="s">
        <v>280</v>
      </c>
      <c r="D146" s="63" t="s">
        <v>3</v>
      </c>
      <c r="E146" s="63">
        <v>1</v>
      </c>
      <c r="F146" s="33"/>
      <c r="G146" s="35"/>
    </row>
    <row r="147" spans="1:7" ht="22.5" customHeight="1" x14ac:dyDescent="0.35">
      <c r="A147" s="65" t="s">
        <v>1735</v>
      </c>
      <c r="B147" s="33"/>
      <c r="C147" s="62" t="s">
        <v>281</v>
      </c>
      <c r="D147" s="63" t="s">
        <v>3</v>
      </c>
      <c r="E147" s="63">
        <v>1</v>
      </c>
      <c r="F147" s="33"/>
      <c r="G147" s="35"/>
    </row>
    <row r="148" spans="1:7" ht="22.5" customHeight="1" x14ac:dyDescent="0.35">
      <c r="A148" s="65" t="s">
        <v>1736</v>
      </c>
      <c r="B148" s="33"/>
      <c r="C148" s="62" t="s">
        <v>282</v>
      </c>
      <c r="D148" s="63" t="s">
        <v>3</v>
      </c>
      <c r="E148" s="63">
        <v>1</v>
      </c>
      <c r="F148" s="33"/>
      <c r="G148" s="35"/>
    </row>
    <row r="149" spans="1:7" ht="22.5" customHeight="1" x14ac:dyDescent="0.35">
      <c r="A149" s="65" t="s">
        <v>1737</v>
      </c>
      <c r="B149" s="33"/>
      <c r="C149" s="62" t="s">
        <v>283</v>
      </c>
      <c r="D149" s="63" t="s">
        <v>3</v>
      </c>
      <c r="E149" s="63">
        <v>1</v>
      </c>
      <c r="F149" s="58"/>
      <c r="G149" s="35"/>
    </row>
    <row r="150" spans="1:7" ht="22.5" customHeight="1" x14ac:dyDescent="0.35">
      <c r="A150" s="65" t="s">
        <v>1738</v>
      </c>
      <c r="B150" s="33"/>
      <c r="C150" s="62" t="s">
        <v>284</v>
      </c>
      <c r="D150" s="63" t="s">
        <v>3</v>
      </c>
      <c r="E150" s="63">
        <v>1</v>
      </c>
      <c r="F150" s="58"/>
      <c r="G150" s="35"/>
    </row>
    <row r="151" spans="1:7" ht="22.5" customHeight="1" thickBot="1" x14ac:dyDescent="0.4">
      <c r="A151" s="65" t="s">
        <v>1739</v>
      </c>
      <c r="B151" s="33"/>
      <c r="C151" s="62" t="s">
        <v>285</v>
      </c>
      <c r="D151" s="63" t="s">
        <v>3</v>
      </c>
      <c r="E151" s="63">
        <v>1</v>
      </c>
      <c r="F151" s="33"/>
      <c r="G151" s="35"/>
    </row>
    <row r="152" spans="1:7" ht="22.5" customHeight="1" thickBot="1" x14ac:dyDescent="0.4">
      <c r="A152" s="47" t="s">
        <v>1035</v>
      </c>
      <c r="B152" s="48"/>
      <c r="C152" s="49" t="s">
        <v>994</v>
      </c>
      <c r="D152" s="50"/>
      <c r="E152" s="50"/>
      <c r="F152" s="50"/>
      <c r="G152" s="51"/>
    </row>
    <row r="153" spans="1:7" ht="22.5" customHeight="1" thickBot="1" x14ac:dyDescent="0.4">
      <c r="A153" s="47" t="s">
        <v>1035</v>
      </c>
      <c r="B153" s="48"/>
      <c r="C153" s="49" t="s">
        <v>996</v>
      </c>
      <c r="D153" s="50"/>
      <c r="E153" s="50"/>
      <c r="F153" s="50"/>
      <c r="G153" s="51"/>
    </row>
    <row r="154" spans="1:7" ht="22.5" customHeight="1" x14ac:dyDescent="0.35">
      <c r="A154" s="65" t="s">
        <v>1740</v>
      </c>
      <c r="B154" s="33"/>
      <c r="C154" s="62" t="s">
        <v>286</v>
      </c>
      <c r="D154" s="63" t="s">
        <v>3</v>
      </c>
      <c r="E154" s="63">
        <v>1</v>
      </c>
      <c r="F154" s="58"/>
      <c r="G154" s="35"/>
    </row>
    <row r="155" spans="1:7" ht="22.5" customHeight="1" x14ac:dyDescent="0.35">
      <c r="A155" s="65" t="s">
        <v>1741</v>
      </c>
      <c r="B155" s="33"/>
      <c r="C155" s="62" t="s">
        <v>287</v>
      </c>
      <c r="D155" s="63" t="s">
        <v>3</v>
      </c>
      <c r="E155" s="63">
        <v>1</v>
      </c>
      <c r="F155" s="33"/>
      <c r="G155" s="35"/>
    </row>
    <row r="156" spans="1:7" ht="22.5" customHeight="1" x14ac:dyDescent="0.35">
      <c r="A156" s="65" t="s">
        <v>1742</v>
      </c>
      <c r="B156" s="33"/>
      <c r="C156" s="62" t="s">
        <v>288</v>
      </c>
      <c r="D156" s="63" t="s">
        <v>3</v>
      </c>
      <c r="E156" s="63">
        <v>1</v>
      </c>
      <c r="F156" s="33"/>
      <c r="G156" s="35"/>
    </row>
    <row r="157" spans="1:7" ht="22.5" customHeight="1" x14ac:dyDescent="0.35">
      <c r="A157" s="56"/>
      <c r="B157" s="33"/>
      <c r="C157" s="62"/>
      <c r="D157" s="63"/>
      <c r="E157" s="63"/>
      <c r="F157" s="33"/>
      <c r="G157" s="35"/>
    </row>
    <row r="158" spans="1:7" ht="22.5" customHeight="1" x14ac:dyDescent="0.35">
      <c r="A158" s="65" t="s">
        <v>1743</v>
      </c>
      <c r="B158" s="33"/>
      <c r="C158" s="80" t="s">
        <v>305</v>
      </c>
      <c r="D158" s="63"/>
      <c r="E158" s="63"/>
      <c r="F158" s="58"/>
      <c r="G158" s="35"/>
    </row>
    <row r="159" spans="1:7" ht="22.5" customHeight="1" x14ac:dyDescent="0.35">
      <c r="A159" s="65" t="s">
        <v>1744</v>
      </c>
      <c r="B159" s="33"/>
      <c r="C159" s="62" t="s">
        <v>623</v>
      </c>
      <c r="D159" s="63" t="s">
        <v>3</v>
      </c>
      <c r="E159" s="63">
        <v>1</v>
      </c>
      <c r="F159" s="33"/>
      <c r="G159" s="35"/>
    </row>
    <row r="160" spans="1:7" ht="22.5" customHeight="1" x14ac:dyDescent="0.35">
      <c r="A160" s="65" t="s">
        <v>1745</v>
      </c>
      <c r="B160" s="33"/>
      <c r="C160" s="62" t="s">
        <v>306</v>
      </c>
      <c r="D160" s="63" t="s">
        <v>3</v>
      </c>
      <c r="E160" s="63">
        <v>1</v>
      </c>
      <c r="F160" s="33"/>
      <c r="G160" s="35"/>
    </row>
    <row r="161" spans="1:7" ht="22.5" customHeight="1" x14ac:dyDescent="0.35">
      <c r="A161" s="65" t="s">
        <v>1746</v>
      </c>
      <c r="B161" s="33"/>
      <c r="C161" s="62" t="s">
        <v>307</v>
      </c>
      <c r="D161" s="63" t="s">
        <v>3</v>
      </c>
      <c r="E161" s="63">
        <v>1</v>
      </c>
      <c r="F161" s="33"/>
      <c r="G161" s="35"/>
    </row>
    <row r="162" spans="1:7" ht="22.5" customHeight="1" x14ac:dyDescent="0.35">
      <c r="A162" s="65" t="s">
        <v>1747</v>
      </c>
      <c r="B162" s="33"/>
      <c r="C162" s="62" t="s">
        <v>308</v>
      </c>
      <c r="D162" s="63" t="s">
        <v>3</v>
      </c>
      <c r="E162" s="63">
        <v>1</v>
      </c>
      <c r="F162" s="58"/>
      <c r="G162" s="35"/>
    </row>
    <row r="163" spans="1:7" ht="22.5" customHeight="1" x14ac:dyDescent="0.35">
      <c r="A163" s="65" t="s">
        <v>1748</v>
      </c>
      <c r="B163" s="33"/>
      <c r="C163" s="62" t="s">
        <v>309</v>
      </c>
      <c r="D163" s="63" t="s">
        <v>3</v>
      </c>
      <c r="E163" s="63">
        <v>1</v>
      </c>
      <c r="F163" s="58"/>
      <c r="G163" s="35"/>
    </row>
    <row r="164" spans="1:7" ht="22.5" customHeight="1" x14ac:dyDescent="0.35">
      <c r="A164" s="65" t="s">
        <v>1749</v>
      </c>
      <c r="B164" s="33"/>
      <c r="C164" s="62" t="s">
        <v>319</v>
      </c>
      <c r="D164" s="63" t="s">
        <v>3</v>
      </c>
      <c r="E164" s="63">
        <v>1</v>
      </c>
      <c r="F164" s="58"/>
      <c r="G164" s="35"/>
    </row>
    <row r="165" spans="1:7" ht="22.5" customHeight="1" x14ac:dyDescent="0.35">
      <c r="A165" s="65" t="s">
        <v>1750</v>
      </c>
      <c r="B165" s="33"/>
      <c r="C165" s="62" t="s">
        <v>310</v>
      </c>
      <c r="D165" s="63" t="s">
        <v>3</v>
      </c>
      <c r="E165" s="63">
        <v>1</v>
      </c>
      <c r="F165" s="58"/>
      <c r="G165" s="35"/>
    </row>
    <row r="166" spans="1:7" ht="22.5" customHeight="1" x14ac:dyDescent="0.35">
      <c r="A166" s="65" t="s">
        <v>1751</v>
      </c>
      <c r="B166" s="33"/>
      <c r="C166" s="62" t="s">
        <v>311</v>
      </c>
      <c r="D166" s="63" t="s">
        <v>3</v>
      </c>
      <c r="E166" s="63">
        <v>1</v>
      </c>
      <c r="F166" s="33"/>
      <c r="G166" s="35"/>
    </row>
    <row r="167" spans="1:7" ht="22.5" customHeight="1" x14ac:dyDescent="0.35">
      <c r="A167" s="65" t="s">
        <v>1752</v>
      </c>
      <c r="B167" s="33"/>
      <c r="C167" s="62" t="s">
        <v>315</v>
      </c>
      <c r="D167" s="63" t="s">
        <v>3</v>
      </c>
      <c r="E167" s="63">
        <v>1</v>
      </c>
      <c r="F167" s="33"/>
      <c r="G167" s="35"/>
    </row>
    <row r="168" spans="1:7" ht="22.5" customHeight="1" x14ac:dyDescent="0.35">
      <c r="A168" s="65" t="s">
        <v>1753</v>
      </c>
      <c r="B168" s="33"/>
      <c r="C168" s="62" t="s">
        <v>312</v>
      </c>
      <c r="D168" s="63" t="s">
        <v>3</v>
      </c>
      <c r="E168" s="63">
        <v>1</v>
      </c>
      <c r="F168" s="33"/>
      <c r="G168" s="35"/>
    </row>
    <row r="169" spans="1:7" ht="22.5" customHeight="1" x14ac:dyDescent="0.35">
      <c r="A169" s="65" t="s">
        <v>1754</v>
      </c>
      <c r="B169" s="33"/>
      <c r="C169" s="62" t="s">
        <v>316</v>
      </c>
      <c r="D169" s="63" t="s">
        <v>3</v>
      </c>
      <c r="E169" s="63">
        <v>1</v>
      </c>
      <c r="F169" s="33"/>
      <c r="G169" s="35"/>
    </row>
    <row r="170" spans="1:7" ht="22.5" customHeight="1" x14ac:dyDescent="0.35">
      <c r="A170" s="65" t="s">
        <v>1755</v>
      </c>
      <c r="B170" s="33"/>
      <c r="C170" s="62" t="s">
        <v>313</v>
      </c>
      <c r="D170" s="63" t="s">
        <v>3</v>
      </c>
      <c r="E170" s="63">
        <v>1</v>
      </c>
      <c r="F170" s="33"/>
      <c r="G170" s="35"/>
    </row>
    <row r="171" spans="1:7" ht="22.5" customHeight="1" x14ac:dyDescent="0.35">
      <c r="A171" s="65" t="s">
        <v>1756</v>
      </c>
      <c r="B171" s="33"/>
      <c r="C171" s="62" t="s">
        <v>317</v>
      </c>
      <c r="D171" s="63" t="s">
        <v>3</v>
      </c>
      <c r="E171" s="63">
        <v>1</v>
      </c>
      <c r="F171" s="58"/>
      <c r="G171" s="35"/>
    </row>
    <row r="172" spans="1:7" ht="22.5" customHeight="1" x14ac:dyDescent="0.35">
      <c r="A172" s="65" t="s">
        <v>1757</v>
      </c>
      <c r="B172" s="33"/>
      <c r="C172" s="62" t="s">
        <v>314</v>
      </c>
      <c r="D172" s="63" t="s">
        <v>3</v>
      </c>
      <c r="E172" s="63">
        <v>1</v>
      </c>
      <c r="F172" s="58"/>
      <c r="G172" s="35"/>
    </row>
    <row r="173" spans="1:7" ht="22.5" customHeight="1" x14ac:dyDescent="0.35">
      <c r="A173" s="65" t="s">
        <v>1758</v>
      </c>
      <c r="B173" s="33"/>
      <c r="C173" s="62" t="s">
        <v>318</v>
      </c>
      <c r="D173" s="63" t="s">
        <v>3</v>
      </c>
      <c r="E173" s="63">
        <v>1</v>
      </c>
      <c r="F173" s="33"/>
      <c r="G173" s="35"/>
    </row>
    <row r="174" spans="1:7" ht="22.5" customHeight="1" x14ac:dyDescent="0.35">
      <c r="A174" s="56"/>
      <c r="B174" s="33"/>
      <c r="C174" s="62"/>
      <c r="D174" s="63"/>
      <c r="E174" s="63"/>
      <c r="F174" s="33"/>
      <c r="G174" s="35"/>
    </row>
    <row r="175" spans="1:7" ht="28.75" customHeight="1" x14ac:dyDescent="0.35">
      <c r="A175" s="65" t="s">
        <v>1759</v>
      </c>
      <c r="B175" s="33"/>
      <c r="C175" s="80" t="s">
        <v>320</v>
      </c>
      <c r="D175" s="63"/>
      <c r="E175" s="63"/>
      <c r="F175" s="58"/>
      <c r="G175" s="35"/>
    </row>
    <row r="176" spans="1:7" ht="22.5" customHeight="1" x14ac:dyDescent="0.35">
      <c r="A176" s="65" t="s">
        <v>1760</v>
      </c>
      <c r="B176" s="33"/>
      <c r="C176" s="62" t="s">
        <v>175</v>
      </c>
      <c r="D176" s="63" t="s">
        <v>3</v>
      </c>
      <c r="E176" s="63">
        <v>1</v>
      </c>
      <c r="F176" s="33"/>
      <c r="G176" s="35"/>
    </row>
    <row r="177" spans="1:7" ht="22.5" customHeight="1" x14ac:dyDescent="0.35">
      <c r="A177" s="65" t="s">
        <v>1761</v>
      </c>
      <c r="B177" s="33"/>
      <c r="C177" s="62" t="s">
        <v>190</v>
      </c>
      <c r="D177" s="63" t="s">
        <v>3</v>
      </c>
      <c r="E177" s="63">
        <v>1</v>
      </c>
      <c r="F177" s="33"/>
      <c r="G177" s="35"/>
    </row>
    <row r="178" spans="1:7" ht="22.5" customHeight="1" x14ac:dyDescent="0.35">
      <c r="A178" s="65" t="s">
        <v>1762</v>
      </c>
      <c r="B178" s="33"/>
      <c r="C178" s="62" t="s">
        <v>191</v>
      </c>
      <c r="D178" s="63" t="s">
        <v>3</v>
      </c>
      <c r="E178" s="63">
        <v>1</v>
      </c>
      <c r="F178" s="33"/>
      <c r="G178" s="35"/>
    </row>
    <row r="179" spans="1:7" ht="22.5" customHeight="1" x14ac:dyDescent="0.35">
      <c r="A179" s="65" t="s">
        <v>1763</v>
      </c>
      <c r="B179" s="33"/>
      <c r="C179" s="62" t="s">
        <v>192</v>
      </c>
      <c r="D179" s="63" t="s">
        <v>3</v>
      </c>
      <c r="E179" s="63">
        <v>1</v>
      </c>
      <c r="F179" s="58"/>
      <c r="G179" s="35"/>
    </row>
    <row r="180" spans="1:7" ht="22.5" customHeight="1" x14ac:dyDescent="0.35">
      <c r="A180" s="65" t="s">
        <v>1764</v>
      </c>
      <c r="B180" s="33"/>
      <c r="C180" s="62" t="s">
        <v>245</v>
      </c>
      <c r="D180" s="63" t="s">
        <v>3</v>
      </c>
      <c r="E180" s="63">
        <v>1</v>
      </c>
      <c r="F180" s="58"/>
      <c r="G180" s="35"/>
    </row>
    <row r="181" spans="1:7" ht="22.5" customHeight="1" x14ac:dyDescent="0.35">
      <c r="A181" s="65" t="s">
        <v>1765</v>
      </c>
      <c r="B181" s="33"/>
      <c r="C181" s="62" t="s">
        <v>179</v>
      </c>
      <c r="D181" s="63" t="s">
        <v>3</v>
      </c>
      <c r="E181" s="63">
        <v>1</v>
      </c>
      <c r="F181" s="33"/>
      <c r="G181" s="35"/>
    </row>
    <row r="182" spans="1:7" ht="22.5" customHeight="1" thickBot="1" x14ac:dyDescent="0.4">
      <c r="A182" s="65" t="s">
        <v>1766</v>
      </c>
      <c r="B182" s="33"/>
      <c r="C182" s="62" t="s">
        <v>321</v>
      </c>
      <c r="D182" s="63" t="s">
        <v>3</v>
      </c>
      <c r="E182" s="63">
        <v>1</v>
      </c>
      <c r="F182" s="33"/>
      <c r="G182" s="35"/>
    </row>
    <row r="183" spans="1:7" ht="22.5" customHeight="1" thickBot="1" x14ac:dyDescent="0.4">
      <c r="A183" s="47" t="s">
        <v>1035</v>
      </c>
      <c r="B183" s="48"/>
      <c r="C183" s="49" t="s">
        <v>994</v>
      </c>
      <c r="D183" s="50"/>
      <c r="E183" s="50"/>
      <c r="F183" s="50"/>
      <c r="G183" s="51"/>
    </row>
    <row r="184" spans="1:7" ht="22.5" customHeight="1" thickBot="1" x14ac:dyDescent="0.4">
      <c r="A184" s="47" t="s">
        <v>1035</v>
      </c>
      <c r="B184" s="48"/>
      <c r="C184" s="49" t="s">
        <v>996</v>
      </c>
      <c r="D184" s="50"/>
      <c r="E184" s="50"/>
      <c r="F184" s="50"/>
      <c r="G184" s="51"/>
    </row>
    <row r="185" spans="1:7" ht="22.5" customHeight="1" x14ac:dyDescent="0.35">
      <c r="A185" s="65" t="s">
        <v>1767</v>
      </c>
      <c r="B185" s="33"/>
      <c r="C185" s="62" t="s">
        <v>322</v>
      </c>
      <c r="D185" s="63" t="s">
        <v>3</v>
      </c>
      <c r="E185" s="63">
        <v>1</v>
      </c>
      <c r="F185" s="33"/>
      <c r="G185" s="35"/>
    </row>
    <row r="186" spans="1:7" ht="22.5" customHeight="1" x14ac:dyDescent="0.35">
      <c r="A186" s="65" t="s">
        <v>1768</v>
      </c>
      <c r="B186" s="33"/>
      <c r="C186" s="34" t="s">
        <v>180</v>
      </c>
      <c r="D186" s="33" t="s">
        <v>3</v>
      </c>
      <c r="E186" s="33">
        <v>1</v>
      </c>
      <c r="F186" s="58"/>
      <c r="G186" s="35"/>
    </row>
    <row r="187" spans="1:7" ht="22.5" customHeight="1" x14ac:dyDescent="0.35">
      <c r="A187" s="65" t="s">
        <v>1769</v>
      </c>
      <c r="B187" s="33"/>
      <c r="C187" s="62" t="s">
        <v>181</v>
      </c>
      <c r="D187" s="33" t="s">
        <v>3</v>
      </c>
      <c r="E187" s="33">
        <v>1</v>
      </c>
      <c r="F187" s="58"/>
      <c r="G187" s="35"/>
    </row>
    <row r="188" spans="1:7" ht="22.5" customHeight="1" x14ac:dyDescent="0.35">
      <c r="A188" s="65" t="s">
        <v>1770</v>
      </c>
      <c r="B188" s="33"/>
      <c r="C188" s="62" t="s">
        <v>323</v>
      </c>
      <c r="D188" s="33" t="s">
        <v>3</v>
      </c>
      <c r="E188" s="33">
        <v>1</v>
      </c>
      <c r="F188" s="58"/>
      <c r="G188" s="35"/>
    </row>
    <row r="189" spans="1:7" ht="22.5" customHeight="1" x14ac:dyDescent="0.35">
      <c r="A189" s="56"/>
      <c r="B189" s="33"/>
      <c r="C189" s="57"/>
      <c r="D189" s="33"/>
      <c r="E189" s="33"/>
      <c r="F189" s="58"/>
      <c r="G189" s="35"/>
    </row>
    <row r="190" spans="1:7" ht="28.75" customHeight="1" x14ac:dyDescent="0.35">
      <c r="A190" s="65" t="s">
        <v>1771</v>
      </c>
      <c r="B190" s="33"/>
      <c r="C190" s="57" t="s">
        <v>324</v>
      </c>
      <c r="D190" s="33"/>
      <c r="E190" s="33"/>
      <c r="F190" s="58"/>
      <c r="G190" s="35"/>
    </row>
    <row r="191" spans="1:7" ht="22.5" customHeight="1" x14ac:dyDescent="0.35">
      <c r="A191" s="65" t="s">
        <v>1772</v>
      </c>
      <c r="B191" s="33"/>
      <c r="C191" s="62" t="s">
        <v>175</v>
      </c>
      <c r="D191" s="63" t="s">
        <v>3</v>
      </c>
      <c r="E191" s="63">
        <v>1</v>
      </c>
      <c r="F191" s="58"/>
      <c r="G191" s="35"/>
    </row>
    <row r="192" spans="1:7" ht="22.5" customHeight="1" x14ac:dyDescent="0.35">
      <c r="A192" s="65" t="s">
        <v>1773</v>
      </c>
      <c r="B192" s="33"/>
      <c r="C192" s="62" t="s">
        <v>190</v>
      </c>
      <c r="D192" s="63" t="s">
        <v>3</v>
      </c>
      <c r="E192" s="63">
        <v>1</v>
      </c>
      <c r="F192" s="58"/>
      <c r="G192" s="35"/>
    </row>
    <row r="193" spans="1:7" ht="22.5" customHeight="1" x14ac:dyDescent="0.35">
      <c r="A193" s="65" t="s">
        <v>1774</v>
      </c>
      <c r="B193" s="33"/>
      <c r="C193" s="62" t="s">
        <v>191</v>
      </c>
      <c r="D193" s="63" t="s">
        <v>3</v>
      </c>
      <c r="E193" s="63">
        <v>1</v>
      </c>
      <c r="F193" s="58"/>
      <c r="G193" s="35"/>
    </row>
    <row r="194" spans="1:7" ht="22.5" customHeight="1" x14ac:dyDescent="0.35">
      <c r="A194" s="65" t="s">
        <v>1775</v>
      </c>
      <c r="B194" s="33"/>
      <c r="C194" s="62" t="s">
        <v>192</v>
      </c>
      <c r="D194" s="63" t="s">
        <v>3</v>
      </c>
      <c r="E194" s="63">
        <v>1</v>
      </c>
      <c r="F194" s="58"/>
      <c r="G194" s="35"/>
    </row>
    <row r="195" spans="1:7" ht="22.5" customHeight="1" x14ac:dyDescent="0.35">
      <c r="A195" s="65" t="s">
        <v>1776</v>
      </c>
      <c r="B195" s="33"/>
      <c r="C195" s="62" t="s">
        <v>245</v>
      </c>
      <c r="D195" s="63" t="s">
        <v>3</v>
      </c>
      <c r="E195" s="63">
        <v>1</v>
      </c>
      <c r="F195" s="58"/>
      <c r="G195" s="35"/>
    </row>
    <row r="196" spans="1:7" ht="22.5" customHeight="1" x14ac:dyDescent="0.35">
      <c r="A196" s="65" t="s">
        <v>1777</v>
      </c>
      <c r="B196" s="33"/>
      <c r="C196" s="62" t="s">
        <v>179</v>
      </c>
      <c r="D196" s="63" t="s">
        <v>3</v>
      </c>
      <c r="E196" s="63">
        <v>1</v>
      </c>
      <c r="F196" s="58"/>
      <c r="G196" s="35"/>
    </row>
    <row r="197" spans="1:7" ht="22.5" customHeight="1" x14ac:dyDescent="0.35">
      <c r="A197" s="65" t="s">
        <v>1778</v>
      </c>
      <c r="B197" s="33"/>
      <c r="C197" s="62" t="s">
        <v>321</v>
      </c>
      <c r="D197" s="63" t="s">
        <v>3</v>
      </c>
      <c r="E197" s="63">
        <v>1</v>
      </c>
      <c r="F197" s="58"/>
      <c r="G197" s="35"/>
    </row>
    <row r="198" spans="1:7" ht="22.5" customHeight="1" x14ac:dyDescent="0.35">
      <c r="A198" s="65" t="s">
        <v>1779</v>
      </c>
      <c r="B198" s="33"/>
      <c r="C198" s="62" t="s">
        <v>322</v>
      </c>
      <c r="D198" s="63" t="s">
        <v>3</v>
      </c>
      <c r="E198" s="63">
        <v>1</v>
      </c>
      <c r="F198" s="58"/>
      <c r="G198" s="35"/>
    </row>
    <row r="199" spans="1:7" ht="22.5" customHeight="1" x14ac:dyDescent="0.35">
      <c r="A199" s="65" t="s">
        <v>1780</v>
      </c>
      <c r="B199" s="33"/>
      <c r="C199" s="62" t="s">
        <v>180</v>
      </c>
      <c r="D199" s="63" t="s">
        <v>3</v>
      </c>
      <c r="E199" s="63">
        <v>1</v>
      </c>
      <c r="F199" s="58"/>
      <c r="G199" s="35"/>
    </row>
    <row r="200" spans="1:7" ht="22.5" customHeight="1" x14ac:dyDescent="0.35">
      <c r="A200" s="65" t="s">
        <v>1781</v>
      </c>
      <c r="B200" s="33"/>
      <c r="C200" s="62" t="s">
        <v>181</v>
      </c>
      <c r="D200" s="63" t="s">
        <v>3</v>
      </c>
      <c r="E200" s="63">
        <v>1</v>
      </c>
      <c r="F200" s="58"/>
      <c r="G200" s="35"/>
    </row>
    <row r="201" spans="1:7" ht="22.5" customHeight="1" x14ac:dyDescent="0.35">
      <c r="A201" s="65" t="s">
        <v>1782</v>
      </c>
      <c r="B201" s="33"/>
      <c r="C201" s="62" t="s">
        <v>323</v>
      </c>
      <c r="D201" s="76" t="s">
        <v>3</v>
      </c>
      <c r="E201" s="76">
        <v>1</v>
      </c>
      <c r="F201" s="58"/>
      <c r="G201" s="35"/>
    </row>
    <row r="202" spans="1:7" ht="22.5" customHeight="1" x14ac:dyDescent="0.35">
      <c r="A202" s="56"/>
      <c r="B202" s="33"/>
      <c r="C202" s="62"/>
      <c r="D202" s="76"/>
      <c r="E202" s="76"/>
      <c r="F202" s="58"/>
      <c r="G202" s="35"/>
    </row>
    <row r="203" spans="1:7" ht="22.5" customHeight="1" x14ac:dyDescent="0.35">
      <c r="A203" s="65" t="s">
        <v>1783</v>
      </c>
      <c r="B203" s="33"/>
      <c r="C203" s="57" t="s">
        <v>325</v>
      </c>
      <c r="D203" s="76"/>
      <c r="E203" s="76"/>
      <c r="F203" s="58"/>
      <c r="G203" s="35"/>
    </row>
    <row r="204" spans="1:7" ht="22.5" customHeight="1" x14ac:dyDescent="0.35">
      <c r="A204" s="65" t="s">
        <v>1784</v>
      </c>
      <c r="B204" s="33"/>
      <c r="C204" s="62" t="s">
        <v>175</v>
      </c>
      <c r="D204" s="76" t="s">
        <v>3</v>
      </c>
      <c r="E204" s="76">
        <v>1</v>
      </c>
      <c r="F204" s="58"/>
      <c r="G204" s="35"/>
    </row>
    <row r="205" spans="1:7" ht="22.5" customHeight="1" x14ac:dyDescent="0.35">
      <c r="A205" s="65" t="s">
        <v>1785</v>
      </c>
      <c r="B205" s="33"/>
      <c r="C205" s="62" t="s">
        <v>190</v>
      </c>
      <c r="D205" s="33" t="s">
        <v>3</v>
      </c>
      <c r="E205" s="33">
        <v>1</v>
      </c>
      <c r="F205" s="58"/>
      <c r="G205" s="35"/>
    </row>
    <row r="206" spans="1:7" ht="22.5" customHeight="1" x14ac:dyDescent="0.35">
      <c r="A206" s="65" t="s">
        <v>1786</v>
      </c>
      <c r="B206" s="33"/>
      <c r="C206" s="62" t="s">
        <v>191</v>
      </c>
      <c r="D206" s="33" t="s">
        <v>3</v>
      </c>
      <c r="E206" s="33">
        <v>1</v>
      </c>
      <c r="F206" s="58"/>
      <c r="G206" s="35"/>
    </row>
    <row r="207" spans="1:7" ht="22.5" customHeight="1" x14ac:dyDescent="0.35">
      <c r="A207" s="65" t="s">
        <v>1787</v>
      </c>
      <c r="B207" s="33"/>
      <c r="C207" s="62" t="s">
        <v>192</v>
      </c>
      <c r="D207" s="33" t="s">
        <v>3</v>
      </c>
      <c r="E207" s="33">
        <v>1</v>
      </c>
      <c r="F207" s="58"/>
      <c r="G207" s="35"/>
    </row>
    <row r="208" spans="1:7" ht="22.5" customHeight="1" x14ac:dyDescent="0.35">
      <c r="A208" s="65" t="s">
        <v>1788</v>
      </c>
      <c r="B208" s="33"/>
      <c r="C208" s="62" t="s">
        <v>245</v>
      </c>
      <c r="D208" s="61" t="s">
        <v>3</v>
      </c>
      <c r="E208" s="61">
        <v>1</v>
      </c>
      <c r="F208" s="58"/>
      <c r="G208" s="35"/>
    </row>
    <row r="209" spans="1:7" ht="22.5" customHeight="1" x14ac:dyDescent="0.35">
      <c r="A209" s="65" t="s">
        <v>1789</v>
      </c>
      <c r="B209" s="33"/>
      <c r="C209" s="62" t="s">
        <v>179</v>
      </c>
      <c r="D209" s="63" t="s">
        <v>3</v>
      </c>
      <c r="E209" s="63">
        <v>1</v>
      </c>
      <c r="F209" s="58"/>
      <c r="G209" s="35"/>
    </row>
    <row r="210" spans="1:7" ht="22.5" customHeight="1" x14ac:dyDescent="0.35">
      <c r="A210" s="65" t="s">
        <v>1790</v>
      </c>
      <c r="B210" s="33"/>
      <c r="C210" s="62" t="s">
        <v>321</v>
      </c>
      <c r="D210" s="63" t="s">
        <v>3</v>
      </c>
      <c r="E210" s="63">
        <v>1</v>
      </c>
      <c r="F210" s="58"/>
      <c r="G210" s="35"/>
    </row>
    <row r="211" spans="1:7" ht="22.5" customHeight="1" x14ac:dyDescent="0.35">
      <c r="A211" s="65" t="s">
        <v>1791</v>
      </c>
      <c r="B211" s="33"/>
      <c r="C211" s="62" t="s">
        <v>322</v>
      </c>
      <c r="D211" s="63" t="s">
        <v>3</v>
      </c>
      <c r="E211" s="63">
        <v>1</v>
      </c>
      <c r="F211" s="58"/>
      <c r="G211" s="35"/>
    </row>
    <row r="212" spans="1:7" ht="22.5" customHeight="1" x14ac:dyDescent="0.35">
      <c r="A212" s="65" t="s">
        <v>1792</v>
      </c>
      <c r="B212" s="33"/>
      <c r="C212" s="62" t="s">
        <v>180</v>
      </c>
      <c r="D212" s="63" t="s">
        <v>3</v>
      </c>
      <c r="E212" s="63">
        <v>1</v>
      </c>
      <c r="F212" s="58"/>
      <c r="G212" s="35"/>
    </row>
    <row r="213" spans="1:7" ht="22.5" customHeight="1" thickBot="1" x14ac:dyDescent="0.4">
      <c r="A213" s="65" t="s">
        <v>1793</v>
      </c>
      <c r="B213" s="33"/>
      <c r="C213" s="62" t="s">
        <v>181</v>
      </c>
      <c r="D213" s="63" t="s">
        <v>3</v>
      </c>
      <c r="E213" s="63">
        <v>1</v>
      </c>
      <c r="F213" s="58"/>
      <c r="G213" s="35"/>
    </row>
    <row r="214" spans="1:7" ht="22.5" customHeight="1" thickBot="1" x14ac:dyDescent="0.4">
      <c r="A214" s="47" t="s">
        <v>1035</v>
      </c>
      <c r="B214" s="48"/>
      <c r="C214" s="49" t="s">
        <v>994</v>
      </c>
      <c r="D214" s="50"/>
      <c r="E214" s="50"/>
      <c r="F214" s="50"/>
      <c r="G214" s="51"/>
    </row>
    <row r="215" spans="1:7" ht="22.5" customHeight="1" thickBot="1" x14ac:dyDescent="0.4">
      <c r="A215" s="47" t="s">
        <v>1035</v>
      </c>
      <c r="B215" s="48"/>
      <c r="C215" s="49" t="s">
        <v>996</v>
      </c>
      <c r="D215" s="50"/>
      <c r="E215" s="50"/>
      <c r="F215" s="50"/>
      <c r="G215" s="51"/>
    </row>
    <row r="216" spans="1:7" ht="28.75" customHeight="1" x14ac:dyDescent="0.35">
      <c r="A216" s="65" t="s">
        <v>1794</v>
      </c>
      <c r="B216" s="33"/>
      <c r="C216" s="57" t="s">
        <v>3613</v>
      </c>
      <c r="D216" s="63"/>
      <c r="E216" s="63"/>
      <c r="F216" s="58"/>
      <c r="G216" s="35"/>
    </row>
    <row r="217" spans="1:7" ht="22.5" customHeight="1" x14ac:dyDescent="0.35">
      <c r="A217" s="65" t="s">
        <v>1795</v>
      </c>
      <c r="B217" s="33"/>
      <c r="C217" s="62" t="s">
        <v>175</v>
      </c>
      <c r="D217" s="63" t="s">
        <v>3</v>
      </c>
      <c r="E217" s="63">
        <v>1</v>
      </c>
      <c r="F217" s="58"/>
      <c r="G217" s="35"/>
    </row>
    <row r="218" spans="1:7" ht="22.5" customHeight="1" x14ac:dyDescent="0.35">
      <c r="A218" s="65" t="s">
        <v>1796</v>
      </c>
      <c r="B218" s="33"/>
      <c r="C218" s="62" t="s">
        <v>190</v>
      </c>
      <c r="D218" s="63" t="s">
        <v>3</v>
      </c>
      <c r="E218" s="63">
        <v>1</v>
      </c>
      <c r="F218" s="58"/>
      <c r="G218" s="35"/>
    </row>
    <row r="219" spans="1:7" ht="22.5" customHeight="1" x14ac:dyDescent="0.35">
      <c r="A219" s="65" t="s">
        <v>1797</v>
      </c>
      <c r="B219" s="33"/>
      <c r="C219" s="62" t="s">
        <v>191</v>
      </c>
      <c r="D219" s="63" t="s">
        <v>3</v>
      </c>
      <c r="E219" s="63">
        <v>1</v>
      </c>
      <c r="F219" s="58"/>
      <c r="G219" s="35"/>
    </row>
    <row r="220" spans="1:7" ht="22.5" customHeight="1" x14ac:dyDescent="0.35">
      <c r="A220" s="65" t="s">
        <v>1798</v>
      </c>
      <c r="B220" s="33"/>
      <c r="C220" s="62" t="s">
        <v>192</v>
      </c>
      <c r="D220" s="33" t="s">
        <v>3</v>
      </c>
      <c r="E220" s="33">
        <v>1</v>
      </c>
      <c r="F220" s="58"/>
      <c r="G220" s="35"/>
    </row>
    <row r="221" spans="1:7" ht="22.5" customHeight="1" x14ac:dyDescent="0.35">
      <c r="A221" s="65" t="s">
        <v>1799</v>
      </c>
      <c r="B221" s="33"/>
      <c r="C221" s="62" t="s">
        <v>245</v>
      </c>
      <c r="D221" s="33" t="s">
        <v>3</v>
      </c>
      <c r="E221" s="33">
        <v>1</v>
      </c>
      <c r="F221" s="58"/>
      <c r="G221" s="35"/>
    </row>
    <row r="222" spans="1:7" ht="22.5" customHeight="1" x14ac:dyDescent="0.35">
      <c r="A222" s="65" t="s">
        <v>1800</v>
      </c>
      <c r="B222" s="33"/>
      <c r="C222" s="62" t="s">
        <v>179</v>
      </c>
      <c r="D222" s="33" t="s">
        <v>3</v>
      </c>
      <c r="E222" s="33">
        <v>1</v>
      </c>
      <c r="F222" s="58"/>
      <c r="G222" s="35"/>
    </row>
    <row r="223" spans="1:7" ht="22.5" customHeight="1" x14ac:dyDescent="0.35">
      <c r="A223" s="65" t="s">
        <v>1801</v>
      </c>
      <c r="B223" s="33"/>
      <c r="C223" s="62" t="s">
        <v>321</v>
      </c>
      <c r="D223" s="61" t="s">
        <v>3</v>
      </c>
      <c r="E223" s="61">
        <v>1</v>
      </c>
      <c r="F223" s="58"/>
      <c r="G223" s="35"/>
    </row>
    <row r="224" spans="1:7" ht="22.5" customHeight="1" x14ac:dyDescent="0.35">
      <c r="A224" s="65" t="s">
        <v>1802</v>
      </c>
      <c r="B224" s="33"/>
      <c r="C224" s="62" t="s">
        <v>322</v>
      </c>
      <c r="D224" s="63" t="s">
        <v>3</v>
      </c>
      <c r="E224" s="63">
        <v>1</v>
      </c>
      <c r="F224" s="58"/>
      <c r="G224" s="35"/>
    </row>
    <row r="225" spans="1:7" ht="22.5" customHeight="1" x14ac:dyDescent="0.35">
      <c r="A225" s="65" t="s">
        <v>1803</v>
      </c>
      <c r="B225" s="33"/>
      <c r="C225" s="62" t="s">
        <v>180</v>
      </c>
      <c r="D225" s="63" t="s">
        <v>3</v>
      </c>
      <c r="E225" s="63">
        <v>1</v>
      </c>
      <c r="F225" s="58"/>
      <c r="G225" s="35"/>
    </row>
    <row r="226" spans="1:7" ht="22.5" customHeight="1" x14ac:dyDescent="0.35">
      <c r="A226" s="65" t="s">
        <v>1804</v>
      </c>
      <c r="B226" s="33"/>
      <c r="C226" s="62" t="s">
        <v>181</v>
      </c>
      <c r="D226" s="63" t="s">
        <v>3</v>
      </c>
      <c r="E226" s="63">
        <v>1</v>
      </c>
      <c r="F226" s="58"/>
      <c r="G226" s="35"/>
    </row>
    <row r="227" spans="1:7" ht="22.5" customHeight="1" x14ac:dyDescent="0.35">
      <c r="A227" s="56"/>
      <c r="B227" s="33"/>
      <c r="C227" s="62"/>
      <c r="D227" s="63"/>
      <c r="E227" s="63"/>
      <c r="F227" s="58"/>
      <c r="G227" s="35"/>
    </row>
    <row r="228" spans="1:7" ht="28.75" customHeight="1" x14ac:dyDescent="0.35">
      <c r="A228" s="65" t="s">
        <v>1805</v>
      </c>
      <c r="B228" s="33"/>
      <c r="C228" s="57" t="s">
        <v>3614</v>
      </c>
      <c r="D228" s="63"/>
      <c r="E228" s="63"/>
      <c r="F228" s="58"/>
      <c r="G228" s="35"/>
    </row>
    <row r="229" spans="1:7" ht="22.5" customHeight="1" x14ac:dyDescent="0.35">
      <c r="A229" s="65" t="s">
        <v>1806</v>
      </c>
      <c r="B229" s="33"/>
      <c r="C229" s="62" t="s">
        <v>175</v>
      </c>
      <c r="D229" s="63" t="s">
        <v>3</v>
      </c>
      <c r="E229" s="63">
        <v>1</v>
      </c>
      <c r="F229" s="58"/>
      <c r="G229" s="35"/>
    </row>
    <row r="230" spans="1:7" ht="22.5" customHeight="1" x14ac:dyDescent="0.35">
      <c r="A230" s="65" t="s">
        <v>1807</v>
      </c>
      <c r="B230" s="33"/>
      <c r="C230" s="62" t="s">
        <v>190</v>
      </c>
      <c r="D230" s="63" t="s">
        <v>3</v>
      </c>
      <c r="E230" s="63">
        <v>1</v>
      </c>
      <c r="F230" s="58"/>
      <c r="G230" s="35"/>
    </row>
    <row r="231" spans="1:7" ht="22.5" customHeight="1" x14ac:dyDescent="0.35">
      <c r="A231" s="65" t="s">
        <v>1808</v>
      </c>
      <c r="B231" s="33"/>
      <c r="C231" s="62" t="s">
        <v>191</v>
      </c>
      <c r="D231" s="63" t="s">
        <v>3</v>
      </c>
      <c r="E231" s="63">
        <v>1</v>
      </c>
      <c r="F231" s="58"/>
      <c r="G231" s="35"/>
    </row>
    <row r="232" spans="1:7" ht="22.5" customHeight="1" x14ac:dyDescent="0.35">
      <c r="A232" s="65" t="s">
        <v>1809</v>
      </c>
      <c r="B232" s="33"/>
      <c r="C232" s="62" t="s">
        <v>192</v>
      </c>
      <c r="D232" s="63" t="s">
        <v>3</v>
      </c>
      <c r="E232" s="63">
        <v>1</v>
      </c>
      <c r="F232" s="58"/>
      <c r="G232" s="35"/>
    </row>
    <row r="233" spans="1:7" ht="22.5" customHeight="1" x14ac:dyDescent="0.35">
      <c r="A233" s="65" t="s">
        <v>1810</v>
      </c>
      <c r="B233" s="33"/>
      <c r="C233" s="62" t="s">
        <v>245</v>
      </c>
      <c r="D233" s="63" t="s">
        <v>3</v>
      </c>
      <c r="E233" s="63">
        <v>1</v>
      </c>
      <c r="F233" s="58"/>
      <c r="G233" s="35"/>
    </row>
    <row r="234" spans="1:7" ht="22.5" customHeight="1" x14ac:dyDescent="0.35">
      <c r="A234" s="65" t="s">
        <v>1811</v>
      </c>
      <c r="B234" s="33"/>
      <c r="C234" s="62" t="s">
        <v>179</v>
      </c>
      <c r="D234" s="33" t="s">
        <v>3</v>
      </c>
      <c r="E234" s="33">
        <v>1</v>
      </c>
      <c r="F234" s="58"/>
      <c r="G234" s="35"/>
    </row>
    <row r="235" spans="1:7" ht="22.5" customHeight="1" x14ac:dyDescent="0.35">
      <c r="A235" s="65" t="s">
        <v>1812</v>
      </c>
      <c r="B235" s="33"/>
      <c r="C235" s="62" t="s">
        <v>321</v>
      </c>
      <c r="D235" s="33" t="s">
        <v>3</v>
      </c>
      <c r="E235" s="33">
        <v>1</v>
      </c>
      <c r="F235" s="58"/>
      <c r="G235" s="35"/>
    </row>
    <row r="236" spans="1:7" ht="22.5" customHeight="1" x14ac:dyDescent="0.35">
      <c r="A236" s="65" t="s">
        <v>1813</v>
      </c>
      <c r="B236" s="33"/>
      <c r="C236" s="62" t="s">
        <v>322</v>
      </c>
      <c r="D236" s="33" t="s">
        <v>3</v>
      </c>
      <c r="E236" s="33">
        <v>1</v>
      </c>
      <c r="F236" s="58"/>
      <c r="G236" s="35"/>
    </row>
    <row r="237" spans="1:7" ht="22.5" customHeight="1" x14ac:dyDescent="0.35">
      <c r="A237" s="65" t="s">
        <v>1814</v>
      </c>
      <c r="B237" s="33"/>
      <c r="C237" s="62" t="s">
        <v>180</v>
      </c>
      <c r="D237" s="33" t="s">
        <v>3</v>
      </c>
      <c r="E237" s="33">
        <v>1</v>
      </c>
      <c r="F237" s="58"/>
      <c r="G237" s="35"/>
    </row>
    <row r="238" spans="1:7" ht="22.5" customHeight="1" x14ac:dyDescent="0.35">
      <c r="A238" s="65" t="s">
        <v>1815</v>
      </c>
      <c r="B238" s="33"/>
      <c r="C238" s="62" t="s">
        <v>181</v>
      </c>
      <c r="D238" s="33" t="s">
        <v>3</v>
      </c>
      <c r="E238" s="33">
        <v>1</v>
      </c>
      <c r="F238" s="58"/>
      <c r="G238" s="35"/>
    </row>
    <row r="239" spans="1:7" ht="22.5" customHeight="1" x14ac:dyDescent="0.35">
      <c r="A239" s="56"/>
      <c r="B239" s="33"/>
      <c r="C239" s="62"/>
      <c r="D239" s="61"/>
      <c r="E239" s="61"/>
      <c r="F239" s="58"/>
      <c r="G239" s="35"/>
    </row>
    <row r="240" spans="1:7" ht="28.75" customHeight="1" x14ac:dyDescent="0.35">
      <c r="A240" s="65" t="s">
        <v>1816</v>
      </c>
      <c r="B240" s="33"/>
      <c r="C240" s="57" t="s">
        <v>3615</v>
      </c>
      <c r="D240" s="63"/>
      <c r="E240" s="63"/>
      <c r="F240" s="58"/>
      <c r="G240" s="35"/>
    </row>
    <row r="241" spans="1:7" ht="22.5" customHeight="1" x14ac:dyDescent="0.35">
      <c r="A241" s="65" t="s">
        <v>1817</v>
      </c>
      <c r="B241" s="33"/>
      <c r="C241" s="62" t="s">
        <v>175</v>
      </c>
      <c r="D241" s="63" t="s">
        <v>3</v>
      </c>
      <c r="E241" s="63">
        <v>1</v>
      </c>
      <c r="F241" s="58"/>
      <c r="G241" s="35"/>
    </row>
    <row r="242" spans="1:7" ht="22.5" customHeight="1" x14ac:dyDescent="0.35">
      <c r="A242" s="65" t="s">
        <v>1818</v>
      </c>
      <c r="B242" s="33"/>
      <c r="C242" s="62" t="s">
        <v>190</v>
      </c>
      <c r="D242" s="63" t="s">
        <v>3</v>
      </c>
      <c r="E242" s="63">
        <v>1</v>
      </c>
      <c r="F242" s="58"/>
      <c r="G242" s="35"/>
    </row>
    <row r="243" spans="1:7" ht="22.5" customHeight="1" thickBot="1" x14ac:dyDescent="0.4">
      <c r="A243" s="65" t="s">
        <v>1819</v>
      </c>
      <c r="B243" s="33"/>
      <c r="C243" s="62" t="s">
        <v>191</v>
      </c>
      <c r="D243" s="63" t="s">
        <v>3</v>
      </c>
      <c r="E243" s="63">
        <v>1</v>
      </c>
      <c r="F243" s="58"/>
      <c r="G243" s="35"/>
    </row>
    <row r="244" spans="1:7" ht="22.5" customHeight="1" thickBot="1" x14ac:dyDescent="0.4">
      <c r="A244" s="47" t="s">
        <v>1035</v>
      </c>
      <c r="B244" s="48"/>
      <c r="C244" s="49" t="s">
        <v>994</v>
      </c>
      <c r="D244" s="50"/>
      <c r="E244" s="50"/>
      <c r="F244" s="50"/>
      <c r="G244" s="51"/>
    </row>
    <row r="245" spans="1:7" ht="22.5" customHeight="1" thickBot="1" x14ac:dyDescent="0.4">
      <c r="A245" s="47" t="s">
        <v>1035</v>
      </c>
      <c r="B245" s="48"/>
      <c r="C245" s="49" t="s">
        <v>996</v>
      </c>
      <c r="D245" s="50"/>
      <c r="E245" s="50"/>
      <c r="F245" s="50"/>
      <c r="G245" s="51"/>
    </row>
    <row r="246" spans="1:7" ht="22.5" customHeight="1" x14ac:dyDescent="0.35">
      <c r="A246" s="65" t="s">
        <v>1820</v>
      </c>
      <c r="B246" s="33"/>
      <c r="C246" s="62" t="s">
        <v>192</v>
      </c>
      <c r="D246" s="63" t="s">
        <v>3</v>
      </c>
      <c r="E246" s="63">
        <v>1</v>
      </c>
      <c r="F246" s="58"/>
      <c r="G246" s="35"/>
    </row>
    <row r="247" spans="1:7" ht="22.5" customHeight="1" x14ac:dyDescent="0.35">
      <c r="A247" s="65" t="s">
        <v>1821</v>
      </c>
      <c r="B247" s="33"/>
      <c r="C247" s="62" t="s">
        <v>245</v>
      </c>
      <c r="D247" s="63" t="s">
        <v>3</v>
      </c>
      <c r="E247" s="63">
        <v>1</v>
      </c>
      <c r="F247" s="58"/>
      <c r="G247" s="35"/>
    </row>
    <row r="248" spans="1:7" ht="22.5" customHeight="1" x14ac:dyDescent="0.35">
      <c r="A248" s="65" t="s">
        <v>1822</v>
      </c>
      <c r="B248" s="33"/>
      <c r="C248" s="62" t="s">
        <v>179</v>
      </c>
      <c r="D248" s="63" t="s">
        <v>3</v>
      </c>
      <c r="E248" s="63">
        <v>1</v>
      </c>
      <c r="F248" s="58"/>
      <c r="G248" s="35"/>
    </row>
    <row r="249" spans="1:7" ht="22.5" customHeight="1" x14ac:dyDescent="0.35">
      <c r="A249" s="65" t="s">
        <v>1823</v>
      </c>
      <c r="B249" s="33"/>
      <c r="C249" s="62" t="s">
        <v>321</v>
      </c>
      <c r="D249" s="63" t="s">
        <v>3</v>
      </c>
      <c r="E249" s="63">
        <v>1</v>
      </c>
      <c r="F249" s="58"/>
      <c r="G249" s="35"/>
    </row>
    <row r="250" spans="1:7" ht="22.5" customHeight="1" x14ac:dyDescent="0.35">
      <c r="A250" s="65" t="s">
        <v>1824</v>
      </c>
      <c r="B250" s="33"/>
      <c r="C250" s="62" t="s">
        <v>322</v>
      </c>
      <c r="D250" s="63" t="s">
        <v>3</v>
      </c>
      <c r="E250" s="63">
        <v>1</v>
      </c>
      <c r="F250" s="58"/>
      <c r="G250" s="35"/>
    </row>
    <row r="251" spans="1:7" ht="22.5" customHeight="1" x14ac:dyDescent="0.35">
      <c r="A251" s="65" t="s">
        <v>1825</v>
      </c>
      <c r="B251" s="33"/>
      <c r="C251" s="62" t="s">
        <v>180</v>
      </c>
      <c r="D251" s="63" t="s">
        <v>3</v>
      </c>
      <c r="E251" s="63">
        <v>1</v>
      </c>
      <c r="F251" s="58"/>
      <c r="G251" s="35"/>
    </row>
    <row r="252" spans="1:7" ht="22.5" customHeight="1" x14ac:dyDescent="0.35">
      <c r="A252" s="65" t="s">
        <v>1826</v>
      </c>
      <c r="B252" s="33"/>
      <c r="C252" s="62" t="s">
        <v>181</v>
      </c>
      <c r="D252" s="33" t="s">
        <v>3</v>
      </c>
      <c r="E252" s="33">
        <v>1</v>
      </c>
      <c r="F252" s="58"/>
      <c r="G252" s="35"/>
    </row>
    <row r="253" spans="1:7" ht="22.5" customHeight="1" x14ac:dyDescent="0.35">
      <c r="A253" s="56"/>
      <c r="B253" s="33"/>
      <c r="C253" s="62"/>
      <c r="D253" s="33"/>
      <c r="E253" s="33"/>
      <c r="F253" s="58"/>
      <c r="G253" s="35"/>
    </row>
    <row r="254" spans="1:7" ht="22.5" customHeight="1" x14ac:dyDescent="0.35">
      <c r="A254" s="65" t="s">
        <v>1827</v>
      </c>
      <c r="B254" s="33"/>
      <c r="C254" s="57" t="s">
        <v>326</v>
      </c>
      <c r="D254" s="33"/>
      <c r="E254" s="33"/>
      <c r="F254" s="58"/>
      <c r="G254" s="35"/>
    </row>
    <row r="255" spans="1:7" ht="22.5" customHeight="1" x14ac:dyDescent="0.35">
      <c r="A255" s="65" t="s">
        <v>1828</v>
      </c>
      <c r="B255" s="33"/>
      <c r="C255" s="62" t="s">
        <v>327</v>
      </c>
      <c r="D255" s="33" t="s">
        <v>3</v>
      </c>
      <c r="E255" s="33">
        <v>1</v>
      </c>
      <c r="F255" s="58"/>
      <c r="G255" s="35"/>
    </row>
    <row r="256" spans="1:7" ht="22.5" customHeight="1" x14ac:dyDescent="0.35">
      <c r="A256" s="65" t="s">
        <v>1829</v>
      </c>
      <c r="B256" s="33"/>
      <c r="C256" s="62" t="s">
        <v>328</v>
      </c>
      <c r="D256" s="33" t="s">
        <v>3</v>
      </c>
      <c r="E256" s="33">
        <v>1</v>
      </c>
      <c r="F256" s="58"/>
      <c r="G256" s="35"/>
    </row>
    <row r="257" spans="1:7" ht="22.5" customHeight="1" x14ac:dyDescent="0.35">
      <c r="A257" s="65" t="s">
        <v>1830</v>
      </c>
      <c r="B257" s="33"/>
      <c r="C257" s="62" t="s">
        <v>329</v>
      </c>
      <c r="D257" s="33" t="s">
        <v>3</v>
      </c>
      <c r="E257" s="33">
        <v>1</v>
      </c>
      <c r="F257" s="58"/>
      <c r="G257" s="35"/>
    </row>
    <row r="258" spans="1:7" ht="22.5" customHeight="1" x14ac:dyDescent="0.35">
      <c r="A258" s="65" t="s">
        <v>1831</v>
      </c>
      <c r="B258" s="33"/>
      <c r="C258" s="62" t="s">
        <v>330</v>
      </c>
      <c r="D258" s="33" t="s">
        <v>3</v>
      </c>
      <c r="E258" s="33">
        <v>1</v>
      </c>
      <c r="F258" s="58"/>
      <c r="G258" s="35"/>
    </row>
    <row r="259" spans="1:7" ht="22.5" customHeight="1" x14ac:dyDescent="0.35">
      <c r="A259" s="65" t="s">
        <v>1832</v>
      </c>
      <c r="B259" s="33"/>
      <c r="C259" s="62" t="s">
        <v>332</v>
      </c>
      <c r="D259" s="33" t="s">
        <v>3</v>
      </c>
      <c r="E259" s="33">
        <v>1</v>
      </c>
      <c r="F259" s="58"/>
      <c r="G259" s="35"/>
    </row>
    <row r="260" spans="1:7" ht="22.5" customHeight="1" x14ac:dyDescent="0.35">
      <c r="A260" s="65" t="s">
        <v>1833</v>
      </c>
      <c r="B260" s="33"/>
      <c r="C260" s="62" t="s">
        <v>331</v>
      </c>
      <c r="D260" s="33" t="s">
        <v>3</v>
      </c>
      <c r="E260" s="33">
        <v>1</v>
      </c>
      <c r="F260" s="58"/>
      <c r="G260" s="35"/>
    </row>
    <row r="261" spans="1:7" ht="22.5" customHeight="1" x14ac:dyDescent="0.35">
      <c r="A261" s="65" t="s">
        <v>1834</v>
      </c>
      <c r="B261" s="33"/>
      <c r="C261" s="62" t="s">
        <v>333</v>
      </c>
      <c r="D261" s="33" t="s">
        <v>3</v>
      </c>
      <c r="E261" s="33">
        <v>1</v>
      </c>
      <c r="F261" s="58"/>
      <c r="G261" s="35"/>
    </row>
    <row r="262" spans="1:7" ht="22.5" customHeight="1" x14ac:dyDescent="0.35">
      <c r="A262" s="65" t="s">
        <v>1835</v>
      </c>
      <c r="B262" s="33"/>
      <c r="C262" s="62" t="s">
        <v>334</v>
      </c>
      <c r="D262" s="33" t="s">
        <v>3</v>
      </c>
      <c r="E262" s="33">
        <v>1</v>
      </c>
      <c r="F262" s="58"/>
      <c r="G262" s="35"/>
    </row>
    <row r="263" spans="1:7" ht="22.5" customHeight="1" x14ac:dyDescent="0.35">
      <c r="A263" s="65" t="s">
        <v>1836</v>
      </c>
      <c r="B263" s="33"/>
      <c r="C263" s="62" t="s">
        <v>336</v>
      </c>
      <c r="D263" s="33" t="s">
        <v>3</v>
      </c>
      <c r="E263" s="33">
        <v>1</v>
      </c>
      <c r="F263" s="58"/>
      <c r="G263" s="35"/>
    </row>
    <row r="264" spans="1:7" ht="22.5" customHeight="1" x14ac:dyDescent="0.35">
      <c r="A264" s="65" t="s">
        <v>1837</v>
      </c>
      <c r="B264" s="33"/>
      <c r="C264" s="62" t="s">
        <v>335</v>
      </c>
      <c r="D264" s="33" t="s">
        <v>3</v>
      </c>
      <c r="E264" s="33">
        <v>1</v>
      </c>
      <c r="F264" s="58"/>
      <c r="G264" s="35"/>
    </row>
    <row r="265" spans="1:7" ht="22.5" customHeight="1" x14ac:dyDescent="0.35">
      <c r="A265" s="65" t="s">
        <v>1838</v>
      </c>
      <c r="B265" s="33"/>
      <c r="C265" s="62" t="s">
        <v>340</v>
      </c>
      <c r="D265" s="33" t="s">
        <v>3</v>
      </c>
      <c r="E265" s="33">
        <v>1</v>
      </c>
      <c r="F265" s="58"/>
      <c r="G265" s="35"/>
    </row>
    <row r="266" spans="1:7" ht="22.5" customHeight="1" x14ac:dyDescent="0.35">
      <c r="A266" s="65" t="s">
        <v>1839</v>
      </c>
      <c r="B266" s="33"/>
      <c r="C266" s="62" t="s">
        <v>337</v>
      </c>
      <c r="D266" s="33" t="s">
        <v>3</v>
      </c>
      <c r="E266" s="33">
        <v>1</v>
      </c>
      <c r="F266" s="58"/>
      <c r="G266" s="35"/>
    </row>
    <row r="267" spans="1:7" ht="22.5" customHeight="1" x14ac:dyDescent="0.35">
      <c r="A267" s="65" t="s">
        <v>1840</v>
      </c>
      <c r="B267" s="33"/>
      <c r="C267" s="62" t="s">
        <v>338</v>
      </c>
      <c r="D267" s="33" t="s">
        <v>3</v>
      </c>
      <c r="E267" s="33">
        <v>1</v>
      </c>
      <c r="F267" s="58"/>
      <c r="G267" s="35"/>
    </row>
    <row r="268" spans="1:7" ht="22.5" customHeight="1" x14ac:dyDescent="0.35">
      <c r="A268" s="65" t="s">
        <v>1841</v>
      </c>
      <c r="B268" s="33"/>
      <c r="C268" s="62" t="s">
        <v>339</v>
      </c>
      <c r="D268" s="33" t="s">
        <v>3</v>
      </c>
      <c r="E268" s="33">
        <v>1</v>
      </c>
      <c r="F268" s="58"/>
      <c r="G268" s="35"/>
    </row>
    <row r="269" spans="1:7" ht="22.5" customHeight="1" x14ac:dyDescent="0.35">
      <c r="A269" s="65" t="s">
        <v>1842</v>
      </c>
      <c r="B269" s="33"/>
      <c r="C269" s="62" t="s">
        <v>339</v>
      </c>
      <c r="D269" s="33" t="s">
        <v>3</v>
      </c>
      <c r="E269" s="33">
        <v>1</v>
      </c>
      <c r="F269" s="58"/>
      <c r="G269" s="35"/>
    </row>
    <row r="270" spans="1:7" ht="22.5" customHeight="1" x14ac:dyDescent="0.35">
      <c r="A270" s="56"/>
      <c r="B270" s="33"/>
      <c r="C270" s="62"/>
      <c r="D270" s="33"/>
      <c r="E270" s="33"/>
      <c r="F270" s="58"/>
      <c r="G270" s="35"/>
    </row>
    <row r="271" spans="1:7" ht="22.5" customHeight="1" x14ac:dyDescent="0.35">
      <c r="A271" s="65" t="s">
        <v>1843</v>
      </c>
      <c r="B271" s="33"/>
      <c r="C271" s="57" t="s">
        <v>341</v>
      </c>
      <c r="D271" s="33"/>
      <c r="E271" s="33"/>
      <c r="F271" s="58"/>
      <c r="G271" s="35"/>
    </row>
    <row r="272" spans="1:7" ht="22.5" customHeight="1" x14ac:dyDescent="0.35">
      <c r="A272" s="65" t="s">
        <v>1844</v>
      </c>
      <c r="B272" s="33"/>
      <c r="C272" s="62" t="s">
        <v>175</v>
      </c>
      <c r="D272" s="61" t="s">
        <v>3</v>
      </c>
      <c r="E272" s="61">
        <v>1</v>
      </c>
      <c r="F272" s="58"/>
      <c r="G272" s="35"/>
    </row>
    <row r="273" spans="1:7" ht="22.5" customHeight="1" x14ac:dyDescent="0.35">
      <c r="A273" s="65" t="s">
        <v>1845</v>
      </c>
      <c r="B273" s="33"/>
      <c r="C273" s="62" t="s">
        <v>190</v>
      </c>
      <c r="D273" s="63" t="s">
        <v>3</v>
      </c>
      <c r="E273" s="63">
        <v>1</v>
      </c>
      <c r="F273" s="58"/>
      <c r="G273" s="35"/>
    </row>
    <row r="274" spans="1:7" ht="22.5" customHeight="1" thickBot="1" x14ac:dyDescent="0.4">
      <c r="A274" s="65" t="s">
        <v>1846</v>
      </c>
      <c r="B274" s="33"/>
      <c r="C274" s="62" t="s">
        <v>191</v>
      </c>
      <c r="D274" s="63" t="s">
        <v>3</v>
      </c>
      <c r="E274" s="63">
        <v>1</v>
      </c>
      <c r="F274" s="58"/>
      <c r="G274" s="35"/>
    </row>
    <row r="275" spans="1:7" ht="22.5" customHeight="1" thickBot="1" x14ac:dyDescent="0.4">
      <c r="A275" s="47" t="s">
        <v>1035</v>
      </c>
      <c r="B275" s="48"/>
      <c r="C275" s="49" t="s">
        <v>994</v>
      </c>
      <c r="D275" s="50"/>
      <c r="E275" s="50"/>
      <c r="F275" s="50"/>
      <c r="G275" s="51"/>
    </row>
    <row r="276" spans="1:7" ht="22.5" customHeight="1" thickBot="1" x14ac:dyDescent="0.4">
      <c r="A276" s="47" t="s">
        <v>1035</v>
      </c>
      <c r="B276" s="48"/>
      <c r="C276" s="49" t="s">
        <v>996</v>
      </c>
      <c r="D276" s="50"/>
      <c r="E276" s="50"/>
      <c r="F276" s="50"/>
      <c r="G276" s="51"/>
    </row>
    <row r="277" spans="1:7" ht="22.5" customHeight="1" x14ac:dyDescent="0.35">
      <c r="A277" s="65" t="s">
        <v>1847</v>
      </c>
      <c r="B277" s="33"/>
      <c r="C277" s="62" t="s">
        <v>192</v>
      </c>
      <c r="D277" s="63" t="s">
        <v>3</v>
      </c>
      <c r="E277" s="63">
        <v>1</v>
      </c>
      <c r="F277" s="58"/>
      <c r="G277" s="35"/>
    </row>
    <row r="278" spans="1:7" ht="22.5" customHeight="1" x14ac:dyDescent="0.35">
      <c r="A278" s="65" t="s">
        <v>1848</v>
      </c>
      <c r="B278" s="33"/>
      <c r="C278" s="62" t="s">
        <v>245</v>
      </c>
      <c r="D278" s="63" t="s">
        <v>3</v>
      </c>
      <c r="E278" s="63">
        <v>1</v>
      </c>
      <c r="F278" s="58"/>
      <c r="G278" s="35"/>
    </row>
    <row r="279" spans="1:7" ht="22.5" customHeight="1" x14ac:dyDescent="0.35">
      <c r="A279" s="65" t="s">
        <v>1849</v>
      </c>
      <c r="B279" s="33"/>
      <c r="C279" s="62" t="s">
        <v>179</v>
      </c>
      <c r="D279" s="63" t="s">
        <v>3</v>
      </c>
      <c r="E279" s="63">
        <v>1</v>
      </c>
      <c r="F279" s="58"/>
      <c r="G279" s="35"/>
    </row>
    <row r="280" spans="1:7" ht="22.5" customHeight="1" x14ac:dyDescent="0.35">
      <c r="A280" s="65" t="s">
        <v>1850</v>
      </c>
      <c r="B280" s="33"/>
      <c r="C280" s="62" t="s">
        <v>321</v>
      </c>
      <c r="D280" s="63" t="s">
        <v>3</v>
      </c>
      <c r="E280" s="63">
        <v>1</v>
      </c>
      <c r="F280" s="58"/>
      <c r="G280" s="35"/>
    </row>
    <row r="281" spans="1:7" ht="22.5" customHeight="1" x14ac:dyDescent="0.35">
      <c r="A281" s="65" t="s">
        <v>1851</v>
      </c>
      <c r="B281" s="33"/>
      <c r="C281" s="62" t="s">
        <v>322</v>
      </c>
      <c r="D281" s="63" t="s">
        <v>3</v>
      </c>
      <c r="E281" s="63">
        <v>1</v>
      </c>
      <c r="F281" s="58"/>
      <c r="G281" s="35"/>
    </row>
    <row r="282" spans="1:7" ht="22.5" customHeight="1" x14ac:dyDescent="0.35">
      <c r="A282" s="65" t="s">
        <v>1852</v>
      </c>
      <c r="B282" s="33"/>
      <c r="C282" s="62" t="s">
        <v>180</v>
      </c>
      <c r="D282" s="63" t="s">
        <v>3</v>
      </c>
      <c r="E282" s="63">
        <v>1</v>
      </c>
      <c r="F282" s="58"/>
      <c r="G282" s="35"/>
    </row>
    <row r="283" spans="1:7" ht="22.5" customHeight="1" x14ac:dyDescent="0.35">
      <c r="A283" s="65" t="s">
        <v>1853</v>
      </c>
      <c r="B283" s="33"/>
      <c r="C283" s="62" t="s">
        <v>181</v>
      </c>
      <c r="D283" s="63" t="s">
        <v>3</v>
      </c>
      <c r="E283" s="63">
        <v>1</v>
      </c>
      <c r="F283" s="58"/>
      <c r="G283" s="35"/>
    </row>
    <row r="284" spans="1:7" ht="22.5" customHeight="1" x14ac:dyDescent="0.35">
      <c r="A284" s="65" t="s">
        <v>1854</v>
      </c>
      <c r="B284" s="33"/>
      <c r="C284" s="62" t="s">
        <v>323</v>
      </c>
      <c r="D284" s="63" t="s">
        <v>3</v>
      </c>
      <c r="E284" s="63">
        <v>1</v>
      </c>
      <c r="F284" s="58"/>
      <c r="G284" s="35"/>
    </row>
    <row r="285" spans="1:7" ht="22.5" customHeight="1" x14ac:dyDescent="0.35">
      <c r="A285" s="65"/>
      <c r="B285" s="33"/>
      <c r="C285" s="62"/>
      <c r="D285" s="63"/>
      <c r="E285" s="63"/>
      <c r="F285" s="58"/>
      <c r="G285" s="35"/>
    </row>
    <row r="286" spans="1:7" ht="22.5" customHeight="1" x14ac:dyDescent="0.35">
      <c r="A286" s="65" t="s">
        <v>1855</v>
      </c>
      <c r="B286" s="33"/>
      <c r="C286" s="57" t="s">
        <v>343</v>
      </c>
      <c r="D286" s="63"/>
      <c r="E286" s="63"/>
      <c r="F286" s="58"/>
      <c r="G286" s="35"/>
    </row>
    <row r="287" spans="1:7" ht="22.5" customHeight="1" x14ac:dyDescent="0.35">
      <c r="A287" s="65" t="s">
        <v>1856</v>
      </c>
      <c r="B287" s="33"/>
      <c r="C287" s="62" t="s">
        <v>175</v>
      </c>
      <c r="D287" s="61" t="s">
        <v>3</v>
      </c>
      <c r="E287" s="61">
        <v>1</v>
      </c>
      <c r="F287" s="58"/>
      <c r="G287" s="35"/>
    </row>
    <row r="288" spans="1:7" ht="22.5" customHeight="1" x14ac:dyDescent="0.35">
      <c r="A288" s="65" t="s">
        <v>1857</v>
      </c>
      <c r="B288" s="33"/>
      <c r="C288" s="62" t="s">
        <v>190</v>
      </c>
      <c r="D288" s="63" t="s">
        <v>3</v>
      </c>
      <c r="E288" s="63">
        <v>1</v>
      </c>
      <c r="F288" s="58"/>
      <c r="G288" s="35"/>
    </row>
    <row r="289" spans="1:7" ht="22.5" customHeight="1" x14ac:dyDescent="0.35">
      <c r="A289" s="65" t="s">
        <v>1858</v>
      </c>
      <c r="B289" s="33"/>
      <c r="C289" s="62" t="s">
        <v>191</v>
      </c>
      <c r="D289" s="63" t="s">
        <v>3</v>
      </c>
      <c r="E289" s="63">
        <v>1</v>
      </c>
      <c r="F289" s="58"/>
      <c r="G289" s="35"/>
    </row>
    <row r="290" spans="1:7" ht="22.5" customHeight="1" x14ac:dyDescent="0.35">
      <c r="A290" s="65" t="s">
        <v>1859</v>
      </c>
      <c r="B290" s="33"/>
      <c r="C290" s="62" t="s">
        <v>192</v>
      </c>
      <c r="D290" s="63" t="s">
        <v>3</v>
      </c>
      <c r="E290" s="63">
        <v>1</v>
      </c>
      <c r="F290" s="58"/>
      <c r="G290" s="35"/>
    </row>
    <row r="291" spans="1:7" ht="22.5" customHeight="1" x14ac:dyDescent="0.35">
      <c r="A291" s="65" t="s">
        <v>1860</v>
      </c>
      <c r="B291" s="33"/>
      <c r="C291" s="62" t="s">
        <v>245</v>
      </c>
      <c r="D291" s="63" t="s">
        <v>3</v>
      </c>
      <c r="E291" s="63">
        <v>1</v>
      </c>
      <c r="F291" s="58"/>
      <c r="G291" s="35"/>
    </row>
    <row r="292" spans="1:7" ht="22.5" customHeight="1" x14ac:dyDescent="0.35">
      <c r="A292" s="65" t="s">
        <v>1861</v>
      </c>
      <c r="B292" s="33"/>
      <c r="C292" s="62" t="s">
        <v>179</v>
      </c>
      <c r="D292" s="63" t="s">
        <v>3</v>
      </c>
      <c r="E292" s="63">
        <v>1</v>
      </c>
      <c r="F292" s="58"/>
      <c r="G292" s="35"/>
    </row>
    <row r="293" spans="1:7" ht="22.5" customHeight="1" x14ac:dyDescent="0.35">
      <c r="A293" s="65" t="s">
        <v>1862</v>
      </c>
      <c r="B293" s="33"/>
      <c r="C293" s="62" t="s">
        <v>321</v>
      </c>
      <c r="D293" s="63" t="s">
        <v>3</v>
      </c>
      <c r="E293" s="63">
        <v>1</v>
      </c>
      <c r="F293" s="58"/>
      <c r="G293" s="35"/>
    </row>
    <row r="294" spans="1:7" ht="22.5" customHeight="1" x14ac:dyDescent="0.35">
      <c r="A294" s="65" t="s">
        <v>1863</v>
      </c>
      <c r="B294" s="33"/>
      <c r="C294" s="62" t="s">
        <v>322</v>
      </c>
      <c r="D294" s="63" t="s">
        <v>3</v>
      </c>
      <c r="E294" s="63">
        <v>1</v>
      </c>
      <c r="F294" s="58"/>
      <c r="G294" s="35"/>
    </row>
    <row r="295" spans="1:7" ht="22.5" customHeight="1" x14ac:dyDescent="0.35">
      <c r="A295" s="65" t="s">
        <v>1864</v>
      </c>
      <c r="B295" s="33"/>
      <c r="C295" s="62" t="s">
        <v>180</v>
      </c>
      <c r="D295" s="63" t="s">
        <v>3</v>
      </c>
      <c r="E295" s="63">
        <v>1</v>
      </c>
      <c r="F295" s="58"/>
      <c r="G295" s="35"/>
    </row>
    <row r="296" spans="1:7" ht="22.5" customHeight="1" x14ac:dyDescent="0.35">
      <c r="A296" s="65" t="s">
        <v>1865</v>
      </c>
      <c r="B296" s="33"/>
      <c r="C296" s="62" t="s">
        <v>181</v>
      </c>
      <c r="D296" s="63" t="s">
        <v>3</v>
      </c>
      <c r="E296" s="63">
        <v>1</v>
      </c>
      <c r="F296" s="58"/>
      <c r="G296" s="35"/>
    </row>
    <row r="297" spans="1:7" ht="22.5" customHeight="1" x14ac:dyDescent="0.35">
      <c r="A297" s="65" t="s">
        <v>1866</v>
      </c>
      <c r="B297" s="33"/>
      <c r="C297" s="62" t="s">
        <v>323</v>
      </c>
      <c r="D297" s="63" t="s">
        <v>3</v>
      </c>
      <c r="E297" s="63">
        <v>1</v>
      </c>
      <c r="F297" s="58"/>
      <c r="G297" s="35"/>
    </row>
    <row r="298" spans="1:7" ht="22.5" customHeight="1" x14ac:dyDescent="0.35">
      <c r="A298" s="65"/>
      <c r="B298" s="33"/>
      <c r="C298" s="62"/>
      <c r="D298" s="63"/>
      <c r="E298" s="63"/>
      <c r="F298" s="58"/>
      <c r="G298" s="35"/>
    </row>
    <row r="299" spans="1:7" ht="22.5" customHeight="1" x14ac:dyDescent="0.35">
      <c r="A299" s="65" t="s">
        <v>1867</v>
      </c>
      <c r="B299" s="33"/>
      <c r="C299" s="57" t="s">
        <v>344</v>
      </c>
      <c r="D299" s="63"/>
      <c r="E299" s="63"/>
      <c r="F299" s="58"/>
      <c r="G299" s="35"/>
    </row>
    <row r="300" spans="1:7" ht="22.5" customHeight="1" x14ac:dyDescent="0.35">
      <c r="A300" s="65" t="s">
        <v>1868</v>
      </c>
      <c r="B300" s="33"/>
      <c r="C300" s="62" t="s">
        <v>175</v>
      </c>
      <c r="D300" s="61" t="s">
        <v>3</v>
      </c>
      <c r="E300" s="61">
        <v>1</v>
      </c>
      <c r="F300" s="58"/>
      <c r="G300" s="35"/>
    </row>
    <row r="301" spans="1:7" ht="22.5" customHeight="1" x14ac:dyDescent="0.35">
      <c r="A301" s="65" t="s">
        <v>1869</v>
      </c>
      <c r="B301" s="33"/>
      <c r="C301" s="62" t="s">
        <v>190</v>
      </c>
      <c r="D301" s="63" t="s">
        <v>3</v>
      </c>
      <c r="E301" s="63">
        <v>1</v>
      </c>
      <c r="F301" s="58"/>
      <c r="G301" s="35"/>
    </row>
    <row r="302" spans="1:7" ht="22.5" customHeight="1" x14ac:dyDescent="0.35">
      <c r="A302" s="65" t="s">
        <v>1870</v>
      </c>
      <c r="B302" s="33"/>
      <c r="C302" s="62" t="s">
        <v>191</v>
      </c>
      <c r="D302" s="63" t="s">
        <v>3</v>
      </c>
      <c r="E302" s="63">
        <v>1</v>
      </c>
      <c r="F302" s="58"/>
      <c r="G302" s="35"/>
    </row>
    <row r="303" spans="1:7" ht="22.5" customHeight="1" x14ac:dyDescent="0.35">
      <c r="A303" s="65" t="s">
        <v>1871</v>
      </c>
      <c r="B303" s="33"/>
      <c r="C303" s="62" t="s">
        <v>192</v>
      </c>
      <c r="D303" s="63" t="s">
        <v>3</v>
      </c>
      <c r="E303" s="63">
        <v>1</v>
      </c>
      <c r="F303" s="58"/>
      <c r="G303" s="35"/>
    </row>
    <row r="304" spans="1:7" ht="22.5" customHeight="1" x14ac:dyDescent="0.35">
      <c r="A304" s="65" t="s">
        <v>1872</v>
      </c>
      <c r="B304" s="33"/>
      <c r="C304" s="62" t="s">
        <v>245</v>
      </c>
      <c r="D304" s="63" t="s">
        <v>3</v>
      </c>
      <c r="E304" s="63">
        <v>1</v>
      </c>
      <c r="F304" s="58"/>
      <c r="G304" s="35"/>
    </row>
    <row r="305" spans="1:7" ht="22.5" customHeight="1" thickBot="1" x14ac:dyDescent="0.4">
      <c r="A305" s="65" t="s">
        <v>1873</v>
      </c>
      <c r="B305" s="33"/>
      <c r="C305" s="62" t="s">
        <v>179</v>
      </c>
      <c r="D305" s="63" t="s">
        <v>3</v>
      </c>
      <c r="E305" s="63">
        <v>1</v>
      </c>
      <c r="F305" s="58"/>
      <c r="G305" s="35"/>
    </row>
    <row r="306" spans="1:7" ht="22.5" customHeight="1" thickBot="1" x14ac:dyDescent="0.4">
      <c r="A306" s="47" t="s">
        <v>1035</v>
      </c>
      <c r="B306" s="48"/>
      <c r="C306" s="49" t="s">
        <v>994</v>
      </c>
      <c r="D306" s="50"/>
      <c r="E306" s="50"/>
      <c r="F306" s="50"/>
      <c r="G306" s="51"/>
    </row>
    <row r="307" spans="1:7" ht="22.5" customHeight="1" thickBot="1" x14ac:dyDescent="0.4">
      <c r="A307" s="47" t="s">
        <v>1035</v>
      </c>
      <c r="B307" s="48"/>
      <c r="C307" s="49" t="s">
        <v>996</v>
      </c>
      <c r="D307" s="50"/>
      <c r="E307" s="50"/>
      <c r="F307" s="50"/>
      <c r="G307" s="51"/>
    </row>
    <row r="308" spans="1:7" ht="22.5" customHeight="1" x14ac:dyDescent="0.35">
      <c r="A308" s="65" t="s">
        <v>1874</v>
      </c>
      <c r="B308" s="33"/>
      <c r="C308" s="62" t="s">
        <v>321</v>
      </c>
      <c r="D308" s="63" t="s">
        <v>3</v>
      </c>
      <c r="E308" s="63">
        <v>1</v>
      </c>
      <c r="F308" s="58"/>
      <c r="G308" s="35"/>
    </row>
    <row r="309" spans="1:7" ht="22.5" customHeight="1" x14ac:dyDescent="0.35">
      <c r="A309" s="65" t="s">
        <v>1875</v>
      </c>
      <c r="B309" s="33"/>
      <c r="C309" s="62" t="s">
        <v>322</v>
      </c>
      <c r="D309" s="63" t="s">
        <v>3</v>
      </c>
      <c r="E309" s="63">
        <v>1</v>
      </c>
      <c r="F309" s="58"/>
      <c r="G309" s="35"/>
    </row>
    <row r="310" spans="1:7" ht="22.5" customHeight="1" x14ac:dyDescent="0.35">
      <c r="A310" s="65" t="s">
        <v>1876</v>
      </c>
      <c r="B310" s="33"/>
      <c r="C310" s="62" t="s">
        <v>180</v>
      </c>
      <c r="D310" s="63" t="s">
        <v>3</v>
      </c>
      <c r="E310" s="63">
        <v>1</v>
      </c>
      <c r="F310" s="58"/>
      <c r="G310" s="35"/>
    </row>
    <row r="311" spans="1:7" ht="22.5" customHeight="1" x14ac:dyDescent="0.35">
      <c r="A311" s="65" t="s">
        <v>1877</v>
      </c>
      <c r="B311" s="33"/>
      <c r="C311" s="62" t="s">
        <v>181</v>
      </c>
      <c r="D311" s="63" t="s">
        <v>3</v>
      </c>
      <c r="E311" s="63">
        <v>1</v>
      </c>
      <c r="F311" s="58"/>
      <c r="G311" s="35"/>
    </row>
    <row r="312" spans="1:7" ht="22.5" customHeight="1" x14ac:dyDescent="0.35">
      <c r="A312" s="65" t="s">
        <v>1878</v>
      </c>
      <c r="B312" s="33"/>
      <c r="C312" s="62" t="s">
        <v>323</v>
      </c>
      <c r="D312" s="63" t="s">
        <v>3</v>
      </c>
      <c r="E312" s="63">
        <v>1</v>
      </c>
      <c r="F312" s="58"/>
      <c r="G312" s="35"/>
    </row>
    <row r="313" spans="1:7" ht="22.5" customHeight="1" x14ac:dyDescent="0.35">
      <c r="A313" s="65"/>
      <c r="B313" s="33"/>
      <c r="C313" s="62"/>
      <c r="D313" s="61"/>
      <c r="E313" s="61"/>
      <c r="F313" s="58"/>
      <c r="G313" s="35"/>
    </row>
    <row r="314" spans="1:7" ht="22.5" customHeight="1" x14ac:dyDescent="0.35">
      <c r="A314" s="65" t="s">
        <v>1879</v>
      </c>
      <c r="B314" s="33"/>
      <c r="C314" s="57" t="s">
        <v>345</v>
      </c>
      <c r="D314" s="63"/>
      <c r="E314" s="63"/>
      <c r="F314" s="58"/>
      <c r="G314" s="35"/>
    </row>
    <row r="315" spans="1:7" ht="22.5" customHeight="1" x14ac:dyDescent="0.35">
      <c r="A315" s="65" t="s">
        <v>1880</v>
      </c>
      <c r="B315" s="33"/>
      <c r="C315" s="62" t="s">
        <v>175</v>
      </c>
      <c r="D315" s="63" t="s">
        <v>3</v>
      </c>
      <c r="E315" s="63">
        <v>1</v>
      </c>
      <c r="F315" s="58"/>
      <c r="G315" s="35"/>
    </row>
    <row r="316" spans="1:7" ht="22.5" customHeight="1" x14ac:dyDescent="0.35">
      <c r="A316" s="65" t="s">
        <v>1881</v>
      </c>
      <c r="B316" s="33"/>
      <c r="C316" s="62" t="s">
        <v>190</v>
      </c>
      <c r="D316" s="63" t="s">
        <v>3</v>
      </c>
      <c r="E316" s="63">
        <v>1</v>
      </c>
      <c r="F316" s="58"/>
      <c r="G316" s="35"/>
    </row>
    <row r="317" spans="1:7" ht="22.5" customHeight="1" x14ac:dyDescent="0.35">
      <c r="A317" s="65" t="s">
        <v>1882</v>
      </c>
      <c r="B317" s="33"/>
      <c r="C317" s="62" t="s">
        <v>191</v>
      </c>
      <c r="D317" s="63" t="s">
        <v>3</v>
      </c>
      <c r="E317" s="63">
        <v>1</v>
      </c>
      <c r="F317" s="58"/>
      <c r="G317" s="35"/>
    </row>
    <row r="318" spans="1:7" ht="22.5" customHeight="1" x14ac:dyDescent="0.35">
      <c r="A318" s="65" t="s">
        <v>1883</v>
      </c>
      <c r="B318" s="33"/>
      <c r="C318" s="62" t="s">
        <v>192</v>
      </c>
      <c r="D318" s="63" t="s">
        <v>3</v>
      </c>
      <c r="E318" s="63">
        <v>1</v>
      </c>
      <c r="F318" s="58"/>
      <c r="G318" s="35"/>
    </row>
    <row r="319" spans="1:7" ht="22.5" customHeight="1" x14ac:dyDescent="0.35">
      <c r="A319" s="65" t="s">
        <v>1884</v>
      </c>
      <c r="B319" s="33"/>
      <c r="C319" s="62" t="s">
        <v>245</v>
      </c>
      <c r="D319" s="63" t="s">
        <v>3</v>
      </c>
      <c r="E319" s="63">
        <v>1</v>
      </c>
      <c r="F319" s="58"/>
      <c r="G319" s="35"/>
    </row>
    <row r="320" spans="1:7" ht="22.5" customHeight="1" x14ac:dyDescent="0.35">
      <c r="A320" s="65" t="s">
        <v>1885</v>
      </c>
      <c r="B320" s="33"/>
      <c r="C320" s="62" t="s">
        <v>179</v>
      </c>
      <c r="D320" s="63" t="s">
        <v>3</v>
      </c>
      <c r="E320" s="63">
        <v>1</v>
      </c>
      <c r="F320" s="58"/>
      <c r="G320" s="35"/>
    </row>
    <row r="321" spans="1:7" ht="22.5" customHeight="1" x14ac:dyDescent="0.35">
      <c r="A321" s="65" t="s">
        <v>1886</v>
      </c>
      <c r="B321" s="33"/>
      <c r="C321" s="62" t="s">
        <v>321</v>
      </c>
      <c r="D321" s="63" t="s">
        <v>3</v>
      </c>
      <c r="E321" s="63">
        <v>1</v>
      </c>
      <c r="F321" s="58"/>
      <c r="G321" s="35"/>
    </row>
    <row r="322" spans="1:7" ht="22.5" customHeight="1" x14ac:dyDescent="0.35">
      <c r="A322" s="65" t="s">
        <v>1887</v>
      </c>
      <c r="B322" s="33"/>
      <c r="C322" s="62" t="s">
        <v>322</v>
      </c>
      <c r="D322" s="63" t="s">
        <v>3</v>
      </c>
      <c r="E322" s="63">
        <v>1</v>
      </c>
      <c r="F322" s="58"/>
      <c r="G322" s="35"/>
    </row>
    <row r="323" spans="1:7" ht="22.5" customHeight="1" x14ac:dyDescent="0.35">
      <c r="A323" s="65" t="s">
        <v>1888</v>
      </c>
      <c r="B323" s="33"/>
      <c r="C323" s="60" t="s">
        <v>180</v>
      </c>
      <c r="D323" s="63" t="s">
        <v>3</v>
      </c>
      <c r="E323" s="63">
        <v>1</v>
      </c>
      <c r="F323" s="58"/>
      <c r="G323" s="35"/>
    </row>
    <row r="324" spans="1:7" ht="22.5" customHeight="1" x14ac:dyDescent="0.35">
      <c r="A324" s="65" t="s">
        <v>1889</v>
      </c>
      <c r="B324" s="33"/>
      <c r="C324" s="62" t="s">
        <v>181</v>
      </c>
      <c r="D324" s="33" t="s">
        <v>3</v>
      </c>
      <c r="E324" s="33">
        <v>1</v>
      </c>
      <c r="F324" s="58"/>
      <c r="G324" s="35"/>
    </row>
    <row r="325" spans="1:7" ht="22.5" customHeight="1" x14ac:dyDescent="0.35">
      <c r="A325" s="65" t="s">
        <v>1890</v>
      </c>
      <c r="B325" s="33"/>
      <c r="C325" s="62" t="s">
        <v>323</v>
      </c>
      <c r="D325" s="33" t="s">
        <v>3</v>
      </c>
      <c r="E325" s="33">
        <v>1</v>
      </c>
      <c r="F325" s="58"/>
      <c r="G325" s="35"/>
    </row>
    <row r="326" spans="1:7" ht="22.5" customHeight="1" x14ac:dyDescent="0.35">
      <c r="A326" s="65"/>
      <c r="B326" s="33"/>
      <c r="C326" s="60"/>
      <c r="D326" s="33"/>
      <c r="E326" s="33"/>
      <c r="F326" s="58"/>
      <c r="G326" s="35"/>
    </row>
    <row r="327" spans="1:7" ht="22.5" customHeight="1" x14ac:dyDescent="0.35">
      <c r="A327" s="65" t="s">
        <v>1891</v>
      </c>
      <c r="B327" s="33"/>
      <c r="C327" s="57" t="s">
        <v>356</v>
      </c>
      <c r="D327" s="81"/>
      <c r="E327" s="81"/>
      <c r="F327" s="58"/>
      <c r="G327" s="35"/>
    </row>
    <row r="328" spans="1:7" ht="22.5" customHeight="1" x14ac:dyDescent="0.35">
      <c r="A328" s="65" t="s">
        <v>1892</v>
      </c>
      <c r="B328" s="33"/>
      <c r="C328" s="62" t="s">
        <v>217</v>
      </c>
      <c r="D328" s="63" t="s">
        <v>3</v>
      </c>
      <c r="E328" s="63">
        <v>1</v>
      </c>
      <c r="F328" s="58"/>
      <c r="G328" s="35"/>
    </row>
    <row r="329" spans="1:7" ht="22.5" customHeight="1" x14ac:dyDescent="0.35">
      <c r="A329" s="65" t="s">
        <v>1893</v>
      </c>
      <c r="B329" s="33"/>
      <c r="C329" s="62" t="s">
        <v>219</v>
      </c>
      <c r="D329" s="63" t="s">
        <v>3</v>
      </c>
      <c r="E329" s="63">
        <v>1</v>
      </c>
      <c r="F329" s="58"/>
      <c r="G329" s="35"/>
    </row>
    <row r="330" spans="1:7" ht="22.5" customHeight="1" x14ac:dyDescent="0.35">
      <c r="A330" s="65" t="s">
        <v>1894</v>
      </c>
      <c r="B330" s="33"/>
      <c r="C330" s="62" t="s">
        <v>220</v>
      </c>
      <c r="D330" s="63" t="s">
        <v>3</v>
      </c>
      <c r="E330" s="63">
        <v>1</v>
      </c>
      <c r="F330" s="58"/>
      <c r="G330" s="35"/>
    </row>
    <row r="331" spans="1:7" ht="22.5" customHeight="1" x14ac:dyDescent="0.35">
      <c r="A331" s="65" t="s">
        <v>1895</v>
      </c>
      <c r="B331" s="33"/>
      <c r="C331" s="62" t="s">
        <v>222</v>
      </c>
      <c r="D331" s="63" t="s">
        <v>3</v>
      </c>
      <c r="E331" s="63">
        <v>1</v>
      </c>
      <c r="F331" s="58"/>
      <c r="G331" s="35"/>
    </row>
    <row r="332" spans="1:7" ht="22.5" customHeight="1" x14ac:dyDescent="0.35">
      <c r="A332" s="65" t="s">
        <v>1896</v>
      </c>
      <c r="B332" s="33"/>
      <c r="C332" s="62" t="s">
        <v>238</v>
      </c>
      <c r="D332" s="63" t="s">
        <v>3</v>
      </c>
      <c r="E332" s="63">
        <v>1</v>
      </c>
      <c r="F332" s="58"/>
      <c r="G332" s="35"/>
    </row>
    <row r="333" spans="1:7" ht="22.5" customHeight="1" x14ac:dyDescent="0.35">
      <c r="A333" s="65" t="s">
        <v>1897</v>
      </c>
      <c r="B333" s="33"/>
      <c r="C333" s="62" t="s">
        <v>239</v>
      </c>
      <c r="D333" s="63" t="s">
        <v>3</v>
      </c>
      <c r="E333" s="63">
        <v>1</v>
      </c>
      <c r="F333" s="58"/>
      <c r="G333" s="35"/>
    </row>
    <row r="334" spans="1:7" ht="22.5" customHeight="1" x14ac:dyDescent="0.35">
      <c r="A334" s="65" t="s">
        <v>1898</v>
      </c>
      <c r="B334" s="33"/>
      <c r="C334" s="62" t="s">
        <v>240</v>
      </c>
      <c r="D334" s="63" t="s">
        <v>3</v>
      </c>
      <c r="E334" s="63">
        <v>1</v>
      </c>
      <c r="F334" s="58"/>
      <c r="G334" s="35"/>
    </row>
    <row r="335" spans="1:7" ht="22.5" customHeight="1" x14ac:dyDescent="0.35">
      <c r="A335" s="65" t="s">
        <v>1899</v>
      </c>
      <c r="B335" s="33"/>
      <c r="C335" s="60" t="s">
        <v>346</v>
      </c>
      <c r="D335" s="63" t="s">
        <v>3</v>
      </c>
      <c r="E335" s="63">
        <v>1</v>
      </c>
      <c r="F335" s="58"/>
      <c r="G335" s="35"/>
    </row>
    <row r="336" spans="1:7" ht="22.5" customHeight="1" thickBot="1" x14ac:dyDescent="0.4">
      <c r="A336" s="65" t="s">
        <v>1900</v>
      </c>
      <c r="B336" s="33"/>
      <c r="C336" s="60" t="s">
        <v>241</v>
      </c>
      <c r="D336" s="63" t="s">
        <v>3</v>
      </c>
      <c r="E336" s="63">
        <v>1</v>
      </c>
      <c r="F336" s="58"/>
      <c r="G336" s="35"/>
    </row>
    <row r="337" spans="1:7" ht="22.5" customHeight="1" thickBot="1" x14ac:dyDescent="0.4">
      <c r="A337" s="47" t="s">
        <v>1035</v>
      </c>
      <c r="B337" s="48"/>
      <c r="C337" s="49" t="s">
        <v>994</v>
      </c>
      <c r="D337" s="50"/>
      <c r="E337" s="50"/>
      <c r="F337" s="50"/>
      <c r="G337" s="51"/>
    </row>
    <row r="338" spans="1:7" ht="22.5" customHeight="1" thickBot="1" x14ac:dyDescent="0.4">
      <c r="A338" s="47" t="s">
        <v>1035</v>
      </c>
      <c r="B338" s="48"/>
      <c r="C338" s="49" t="s">
        <v>996</v>
      </c>
      <c r="D338" s="50"/>
      <c r="E338" s="50"/>
      <c r="F338" s="50"/>
      <c r="G338" s="51"/>
    </row>
    <row r="339" spans="1:7" ht="22.5" customHeight="1" x14ac:dyDescent="0.35">
      <c r="A339" s="65" t="s">
        <v>1901</v>
      </c>
      <c r="B339" s="33"/>
      <c r="C339" s="60" t="s">
        <v>347</v>
      </c>
      <c r="D339" s="63" t="s">
        <v>3</v>
      </c>
      <c r="E339" s="63">
        <v>1</v>
      </c>
      <c r="F339" s="58"/>
      <c r="G339" s="35"/>
    </row>
    <row r="340" spans="1:7" ht="22.5" customHeight="1" x14ac:dyDescent="0.35">
      <c r="A340" s="65" t="s">
        <v>1902</v>
      </c>
      <c r="B340" s="33"/>
      <c r="C340" s="60" t="s">
        <v>348</v>
      </c>
      <c r="D340" s="63" t="s">
        <v>3</v>
      </c>
      <c r="E340" s="63">
        <v>1</v>
      </c>
      <c r="F340" s="58"/>
      <c r="G340" s="35"/>
    </row>
    <row r="341" spans="1:7" ht="22.5" customHeight="1" x14ac:dyDescent="0.35">
      <c r="A341" s="65" t="s">
        <v>1903</v>
      </c>
      <c r="B341" s="33"/>
      <c r="C341" s="60" t="s">
        <v>349</v>
      </c>
      <c r="D341" s="63" t="s">
        <v>3</v>
      </c>
      <c r="E341" s="63">
        <v>1</v>
      </c>
      <c r="F341" s="58"/>
      <c r="G341" s="35"/>
    </row>
    <row r="342" spans="1:7" ht="22.5" customHeight="1" x14ac:dyDescent="0.35">
      <c r="A342" s="65" t="s">
        <v>1904</v>
      </c>
      <c r="B342" s="33"/>
      <c r="C342" s="60" t="s">
        <v>350</v>
      </c>
      <c r="D342" s="63" t="s">
        <v>3</v>
      </c>
      <c r="E342" s="63">
        <v>1</v>
      </c>
      <c r="F342" s="58"/>
      <c r="G342" s="35"/>
    </row>
    <row r="343" spans="1:7" ht="22.5" customHeight="1" x14ac:dyDescent="0.35">
      <c r="A343" s="65" t="s">
        <v>1905</v>
      </c>
      <c r="B343" s="33"/>
      <c r="C343" s="60" t="s">
        <v>351</v>
      </c>
      <c r="D343" s="63" t="s">
        <v>3</v>
      </c>
      <c r="E343" s="63">
        <v>1</v>
      </c>
      <c r="F343" s="58"/>
      <c r="G343" s="35"/>
    </row>
    <row r="344" spans="1:7" ht="22.5" customHeight="1" x14ac:dyDescent="0.35">
      <c r="A344" s="65" t="s">
        <v>1906</v>
      </c>
      <c r="B344" s="33"/>
      <c r="C344" s="60" t="s">
        <v>352</v>
      </c>
      <c r="D344" s="63" t="s">
        <v>3</v>
      </c>
      <c r="E344" s="63">
        <v>1</v>
      </c>
      <c r="F344" s="58"/>
      <c r="G344" s="35"/>
    </row>
    <row r="345" spans="1:7" ht="22.5" customHeight="1" x14ac:dyDescent="0.35">
      <c r="A345" s="65" t="s">
        <v>1907</v>
      </c>
      <c r="B345" s="33"/>
      <c r="C345" s="60" t="s">
        <v>353</v>
      </c>
      <c r="D345" s="63" t="s">
        <v>3</v>
      </c>
      <c r="E345" s="63">
        <v>1</v>
      </c>
      <c r="F345" s="58"/>
      <c r="G345" s="35"/>
    </row>
    <row r="346" spans="1:7" ht="22.5" customHeight="1" x14ac:dyDescent="0.35">
      <c r="A346" s="65" t="s">
        <v>1908</v>
      </c>
      <c r="B346" s="33"/>
      <c r="C346" s="60" t="s">
        <v>354</v>
      </c>
      <c r="D346" s="63" t="s">
        <v>3</v>
      </c>
      <c r="E346" s="63">
        <v>1</v>
      </c>
      <c r="F346" s="58"/>
      <c r="G346" s="35"/>
    </row>
    <row r="347" spans="1:7" ht="22.5" customHeight="1" x14ac:dyDescent="0.35">
      <c r="A347" s="65" t="s">
        <v>1909</v>
      </c>
      <c r="B347" s="33"/>
      <c r="C347" s="60" t="s">
        <v>355</v>
      </c>
      <c r="D347" s="63" t="s">
        <v>3</v>
      </c>
      <c r="E347" s="63">
        <v>1</v>
      </c>
      <c r="F347" s="58"/>
      <c r="G347" s="35"/>
    </row>
    <row r="348" spans="1:7" ht="22.5" customHeight="1" x14ac:dyDescent="0.35">
      <c r="A348" s="65"/>
      <c r="B348" s="33"/>
      <c r="C348" s="60"/>
      <c r="D348" s="61"/>
      <c r="E348" s="61"/>
      <c r="F348" s="58"/>
      <c r="G348" s="35"/>
    </row>
    <row r="349" spans="1:7" ht="22.5" customHeight="1" x14ac:dyDescent="0.35">
      <c r="A349" s="65" t="s">
        <v>1910</v>
      </c>
      <c r="B349" s="33"/>
      <c r="C349" s="57" t="s">
        <v>357</v>
      </c>
      <c r="D349" s="63"/>
      <c r="E349" s="63"/>
      <c r="F349" s="58"/>
      <c r="G349" s="35"/>
    </row>
    <row r="350" spans="1:7" ht="22.5" customHeight="1" x14ac:dyDescent="0.35">
      <c r="A350" s="65" t="s">
        <v>1911</v>
      </c>
      <c r="B350" s="33"/>
      <c r="C350" s="62" t="s">
        <v>217</v>
      </c>
      <c r="D350" s="33" t="s">
        <v>3</v>
      </c>
      <c r="E350" s="33">
        <v>1</v>
      </c>
      <c r="F350" s="58"/>
      <c r="G350" s="35"/>
    </row>
    <row r="351" spans="1:7" ht="22.5" customHeight="1" x14ac:dyDescent="0.35">
      <c r="A351" s="65" t="s">
        <v>1912</v>
      </c>
      <c r="B351" s="33"/>
      <c r="C351" s="62" t="s">
        <v>219</v>
      </c>
      <c r="D351" s="33" t="s">
        <v>3</v>
      </c>
      <c r="E351" s="33">
        <v>1</v>
      </c>
      <c r="F351" s="58"/>
      <c r="G351" s="35"/>
    </row>
    <row r="352" spans="1:7" ht="22.5" customHeight="1" x14ac:dyDescent="0.35">
      <c r="A352" s="65" t="s">
        <v>1913</v>
      </c>
      <c r="B352" s="33"/>
      <c r="C352" s="62" t="s">
        <v>220</v>
      </c>
      <c r="D352" s="61" t="s">
        <v>3</v>
      </c>
      <c r="E352" s="61">
        <v>1</v>
      </c>
      <c r="F352" s="58"/>
      <c r="G352" s="35"/>
    </row>
    <row r="353" spans="1:7" ht="22.5" customHeight="1" x14ac:dyDescent="0.35">
      <c r="A353" s="65" t="s">
        <v>1914</v>
      </c>
      <c r="B353" s="33"/>
      <c r="C353" s="62" t="s">
        <v>222</v>
      </c>
      <c r="D353" s="63" t="s">
        <v>3</v>
      </c>
      <c r="E353" s="63">
        <v>1</v>
      </c>
      <c r="F353" s="58"/>
      <c r="G353" s="35"/>
    </row>
    <row r="354" spans="1:7" ht="22.5" customHeight="1" x14ac:dyDescent="0.35">
      <c r="A354" s="65" t="s">
        <v>1915</v>
      </c>
      <c r="B354" s="33"/>
      <c r="C354" s="62" t="s">
        <v>238</v>
      </c>
      <c r="D354" s="63" t="s">
        <v>3</v>
      </c>
      <c r="E354" s="63">
        <v>1</v>
      </c>
      <c r="F354" s="58"/>
      <c r="G354" s="35"/>
    </row>
    <row r="355" spans="1:7" ht="22.5" customHeight="1" x14ac:dyDescent="0.35">
      <c r="A355" s="65" t="s">
        <v>1916</v>
      </c>
      <c r="B355" s="33"/>
      <c r="C355" s="62" t="s">
        <v>239</v>
      </c>
      <c r="D355" s="63" t="s">
        <v>3</v>
      </c>
      <c r="E355" s="63">
        <v>1</v>
      </c>
      <c r="F355" s="58"/>
      <c r="G355" s="35"/>
    </row>
    <row r="356" spans="1:7" ht="22.5" customHeight="1" x14ac:dyDescent="0.35">
      <c r="A356" s="65" t="s">
        <v>1917</v>
      </c>
      <c r="B356" s="33"/>
      <c r="C356" s="62" t="s">
        <v>240</v>
      </c>
      <c r="D356" s="63" t="s">
        <v>3</v>
      </c>
      <c r="E356" s="63">
        <v>1</v>
      </c>
      <c r="F356" s="58"/>
      <c r="G356" s="35"/>
    </row>
    <row r="357" spans="1:7" ht="22.5" customHeight="1" x14ac:dyDescent="0.35">
      <c r="A357" s="65" t="s">
        <v>1918</v>
      </c>
      <c r="B357" s="33"/>
      <c r="C357" s="62" t="s">
        <v>346</v>
      </c>
      <c r="D357" s="63" t="s">
        <v>3</v>
      </c>
      <c r="E357" s="63">
        <v>1</v>
      </c>
      <c r="F357" s="58"/>
      <c r="G357" s="35"/>
    </row>
    <row r="358" spans="1:7" ht="22.5" customHeight="1" x14ac:dyDescent="0.35">
      <c r="A358" s="65" t="s">
        <v>1919</v>
      </c>
      <c r="B358" s="33"/>
      <c r="C358" s="62" t="s">
        <v>241</v>
      </c>
      <c r="D358" s="63" t="s">
        <v>3</v>
      </c>
      <c r="E358" s="63">
        <v>1</v>
      </c>
      <c r="F358" s="58"/>
      <c r="G358" s="35"/>
    </row>
    <row r="359" spans="1:7" ht="22.5" customHeight="1" x14ac:dyDescent="0.35">
      <c r="A359" s="65" t="s">
        <v>1920</v>
      </c>
      <c r="B359" s="33"/>
      <c r="C359" s="62" t="s">
        <v>347</v>
      </c>
      <c r="D359" s="63" t="s">
        <v>3</v>
      </c>
      <c r="E359" s="63">
        <v>1</v>
      </c>
      <c r="F359" s="58"/>
      <c r="G359" s="35"/>
    </row>
    <row r="360" spans="1:7" ht="22.5" customHeight="1" x14ac:dyDescent="0.35">
      <c r="A360" s="65" t="s">
        <v>1921</v>
      </c>
      <c r="B360" s="33"/>
      <c r="C360" s="62" t="s">
        <v>348</v>
      </c>
      <c r="D360" s="63" t="s">
        <v>3</v>
      </c>
      <c r="E360" s="63">
        <v>1</v>
      </c>
      <c r="F360" s="58"/>
      <c r="G360" s="35"/>
    </row>
    <row r="361" spans="1:7" ht="22.5" customHeight="1" x14ac:dyDescent="0.35">
      <c r="A361" s="65" t="s">
        <v>1922</v>
      </c>
      <c r="B361" s="33"/>
      <c r="C361" s="62" t="s">
        <v>349</v>
      </c>
      <c r="D361" s="63" t="s">
        <v>3</v>
      </c>
      <c r="E361" s="63">
        <v>1</v>
      </c>
      <c r="F361" s="58"/>
      <c r="G361" s="35"/>
    </row>
    <row r="362" spans="1:7" ht="22.5" customHeight="1" x14ac:dyDescent="0.35">
      <c r="A362" s="65" t="s">
        <v>1923</v>
      </c>
      <c r="B362" s="33"/>
      <c r="C362" s="60" t="s">
        <v>350</v>
      </c>
      <c r="D362" s="61" t="s">
        <v>3</v>
      </c>
      <c r="E362" s="61">
        <v>1</v>
      </c>
      <c r="F362" s="58"/>
      <c r="G362" s="35"/>
    </row>
    <row r="363" spans="1:7" ht="22.5" customHeight="1" x14ac:dyDescent="0.35">
      <c r="A363" s="65" t="s">
        <v>1924</v>
      </c>
      <c r="B363" s="33"/>
      <c r="C363" s="62" t="s">
        <v>351</v>
      </c>
      <c r="D363" s="63" t="s">
        <v>3</v>
      </c>
      <c r="E363" s="63">
        <v>1</v>
      </c>
      <c r="F363" s="58"/>
      <c r="G363" s="35"/>
    </row>
    <row r="364" spans="1:7" ht="22.5" customHeight="1" x14ac:dyDescent="0.35">
      <c r="A364" s="65" t="s">
        <v>1925</v>
      </c>
      <c r="B364" s="33"/>
      <c r="C364" s="62" t="s">
        <v>352</v>
      </c>
      <c r="D364" s="63" t="s">
        <v>3</v>
      </c>
      <c r="E364" s="63">
        <v>1</v>
      </c>
      <c r="F364" s="58"/>
      <c r="G364" s="35"/>
    </row>
    <row r="365" spans="1:7" ht="22.5" customHeight="1" x14ac:dyDescent="0.35">
      <c r="A365" s="65" t="s">
        <v>1926</v>
      </c>
      <c r="B365" s="33"/>
      <c r="C365" s="62" t="s">
        <v>353</v>
      </c>
      <c r="D365" s="63" t="s">
        <v>3</v>
      </c>
      <c r="E365" s="63">
        <v>1</v>
      </c>
      <c r="F365" s="58"/>
      <c r="G365" s="35"/>
    </row>
    <row r="366" spans="1:7" ht="22.5" customHeight="1" x14ac:dyDescent="0.35">
      <c r="A366" s="65" t="s">
        <v>1927</v>
      </c>
      <c r="B366" s="33"/>
      <c r="C366" s="62" t="s">
        <v>354</v>
      </c>
      <c r="D366" s="63" t="s">
        <v>3</v>
      </c>
      <c r="E366" s="63">
        <v>1</v>
      </c>
      <c r="F366" s="58"/>
      <c r="G366" s="35"/>
    </row>
    <row r="367" spans="1:7" ht="22.5" customHeight="1" thickBot="1" x14ac:dyDescent="0.4">
      <c r="A367" s="65" t="s">
        <v>1928</v>
      </c>
      <c r="B367" s="33"/>
      <c r="C367" s="62" t="s">
        <v>355</v>
      </c>
      <c r="D367" s="63" t="s">
        <v>3</v>
      </c>
      <c r="E367" s="63">
        <v>1</v>
      </c>
      <c r="F367" s="58"/>
      <c r="G367" s="35"/>
    </row>
    <row r="368" spans="1:7" ht="22.5" customHeight="1" thickBot="1" x14ac:dyDescent="0.4">
      <c r="A368" s="47" t="s">
        <v>1035</v>
      </c>
      <c r="B368" s="48"/>
      <c r="C368" s="49" t="s">
        <v>994</v>
      </c>
      <c r="D368" s="50"/>
      <c r="E368" s="50"/>
      <c r="F368" s="50"/>
      <c r="G368" s="51"/>
    </row>
    <row r="369" spans="1:7" ht="22.5" customHeight="1" thickBot="1" x14ac:dyDescent="0.4">
      <c r="A369" s="47" t="s">
        <v>1035</v>
      </c>
      <c r="B369" s="48"/>
      <c r="C369" s="49" t="s">
        <v>996</v>
      </c>
      <c r="D369" s="50"/>
      <c r="E369" s="50"/>
      <c r="F369" s="50"/>
      <c r="G369" s="51"/>
    </row>
    <row r="370" spans="1:7" ht="22.5" customHeight="1" x14ac:dyDescent="0.35">
      <c r="A370" s="65" t="s">
        <v>1929</v>
      </c>
      <c r="B370" s="33"/>
      <c r="C370" s="57" t="s">
        <v>244</v>
      </c>
      <c r="D370" s="63"/>
      <c r="E370" s="63"/>
      <c r="F370" s="58"/>
      <c r="G370" s="35"/>
    </row>
    <row r="371" spans="1:7" ht="22.5" customHeight="1" x14ac:dyDescent="0.35">
      <c r="A371" s="65" t="s">
        <v>1930</v>
      </c>
      <c r="B371" s="33"/>
      <c r="C371" s="62" t="s">
        <v>217</v>
      </c>
      <c r="D371" s="63" t="s">
        <v>3</v>
      </c>
      <c r="E371" s="63">
        <v>1</v>
      </c>
      <c r="F371" s="58"/>
      <c r="G371" s="35"/>
    </row>
    <row r="372" spans="1:7" ht="22.5" customHeight="1" x14ac:dyDescent="0.35">
      <c r="A372" s="65" t="s">
        <v>1931</v>
      </c>
      <c r="B372" s="33"/>
      <c r="C372" s="62" t="s">
        <v>219</v>
      </c>
      <c r="D372" s="63" t="s">
        <v>3</v>
      </c>
      <c r="E372" s="63">
        <v>1</v>
      </c>
      <c r="F372" s="58"/>
      <c r="G372" s="35"/>
    </row>
    <row r="373" spans="1:7" ht="22.5" customHeight="1" x14ac:dyDescent="0.35">
      <c r="A373" s="65" t="s">
        <v>1932</v>
      </c>
      <c r="B373" s="33"/>
      <c r="C373" s="62" t="s">
        <v>220</v>
      </c>
      <c r="D373" s="63" t="s">
        <v>3</v>
      </c>
      <c r="E373" s="63">
        <v>1</v>
      </c>
      <c r="F373" s="58"/>
      <c r="G373" s="35"/>
    </row>
    <row r="374" spans="1:7" ht="22.5" customHeight="1" x14ac:dyDescent="0.35">
      <c r="A374" s="65" t="s">
        <v>1933</v>
      </c>
      <c r="B374" s="33"/>
      <c r="C374" s="62" t="s">
        <v>222</v>
      </c>
      <c r="D374" s="63" t="s">
        <v>3</v>
      </c>
      <c r="E374" s="63">
        <v>1</v>
      </c>
      <c r="F374" s="58"/>
      <c r="G374" s="35"/>
    </row>
    <row r="375" spans="1:7" ht="22.5" customHeight="1" x14ac:dyDescent="0.35">
      <c r="A375" s="65" t="s">
        <v>1934</v>
      </c>
      <c r="B375" s="33"/>
      <c r="C375" s="62" t="s">
        <v>238</v>
      </c>
      <c r="D375" s="63" t="s">
        <v>3</v>
      </c>
      <c r="E375" s="63">
        <v>1</v>
      </c>
      <c r="F375" s="58"/>
      <c r="G375" s="35"/>
    </row>
    <row r="376" spans="1:7" ht="22.5" customHeight="1" x14ac:dyDescent="0.35">
      <c r="A376" s="65" t="s">
        <v>1935</v>
      </c>
      <c r="B376" s="33"/>
      <c r="C376" s="62" t="s">
        <v>239</v>
      </c>
      <c r="D376" s="63" t="s">
        <v>3</v>
      </c>
      <c r="E376" s="63">
        <v>1</v>
      </c>
      <c r="F376" s="58"/>
      <c r="G376" s="35"/>
    </row>
    <row r="377" spans="1:7" ht="22.5" customHeight="1" x14ac:dyDescent="0.35">
      <c r="A377" s="65" t="s">
        <v>1936</v>
      </c>
      <c r="B377" s="33"/>
      <c r="C377" s="62" t="s">
        <v>240</v>
      </c>
      <c r="D377" s="63" t="s">
        <v>3</v>
      </c>
      <c r="E377" s="63">
        <v>1</v>
      </c>
      <c r="F377" s="58"/>
      <c r="G377" s="35"/>
    </row>
    <row r="378" spans="1:7" ht="22.5" customHeight="1" x14ac:dyDescent="0.35">
      <c r="A378" s="65" t="s">
        <v>1937</v>
      </c>
      <c r="B378" s="33"/>
      <c r="C378" s="62" t="s">
        <v>346</v>
      </c>
      <c r="D378" s="63" t="s">
        <v>3</v>
      </c>
      <c r="E378" s="63">
        <v>1</v>
      </c>
      <c r="F378" s="58"/>
      <c r="G378" s="35"/>
    </row>
    <row r="379" spans="1:7" ht="22.5" customHeight="1" x14ac:dyDescent="0.35">
      <c r="A379" s="65" t="s">
        <v>1938</v>
      </c>
      <c r="B379" s="33"/>
      <c r="C379" s="62" t="s">
        <v>241</v>
      </c>
      <c r="D379" s="63" t="s">
        <v>3</v>
      </c>
      <c r="E379" s="63">
        <v>1</v>
      </c>
      <c r="F379" s="58"/>
      <c r="G379" s="35"/>
    </row>
    <row r="380" spans="1:7" ht="22.5" customHeight="1" x14ac:dyDescent="0.35">
      <c r="A380" s="65" t="s">
        <v>1939</v>
      </c>
      <c r="B380" s="33"/>
      <c r="C380" s="62" t="s">
        <v>347</v>
      </c>
      <c r="D380" s="63" t="s">
        <v>3</v>
      </c>
      <c r="E380" s="63">
        <v>1</v>
      </c>
      <c r="F380" s="58"/>
      <c r="G380" s="35"/>
    </row>
    <row r="381" spans="1:7" ht="22.5" customHeight="1" x14ac:dyDescent="0.35">
      <c r="A381" s="65" t="s">
        <v>1940</v>
      </c>
      <c r="B381" s="33"/>
      <c r="C381" s="62" t="s">
        <v>348</v>
      </c>
      <c r="D381" s="63" t="s">
        <v>3</v>
      </c>
      <c r="E381" s="63">
        <v>1</v>
      </c>
      <c r="F381" s="58"/>
      <c r="G381" s="35"/>
    </row>
    <row r="382" spans="1:7" ht="22.5" customHeight="1" x14ac:dyDescent="0.35">
      <c r="A382" s="65" t="s">
        <v>1941</v>
      </c>
      <c r="B382" s="33"/>
      <c r="C382" s="62" t="s">
        <v>349</v>
      </c>
      <c r="D382" s="63" t="s">
        <v>3</v>
      </c>
      <c r="E382" s="63">
        <v>1</v>
      </c>
      <c r="F382" s="58"/>
      <c r="G382" s="35"/>
    </row>
    <row r="383" spans="1:7" ht="22.5" customHeight="1" x14ac:dyDescent="0.35">
      <c r="A383" s="65" t="s">
        <v>1942</v>
      </c>
      <c r="B383" s="33"/>
      <c r="C383" s="62" t="s">
        <v>350</v>
      </c>
      <c r="D383" s="63" t="s">
        <v>3</v>
      </c>
      <c r="E383" s="63">
        <v>1</v>
      </c>
      <c r="F383" s="58"/>
      <c r="G383" s="35"/>
    </row>
    <row r="384" spans="1:7" ht="22.5" customHeight="1" x14ac:dyDescent="0.35">
      <c r="A384" s="65" t="s">
        <v>1943</v>
      </c>
      <c r="B384" s="33"/>
      <c r="C384" s="62" t="s">
        <v>351</v>
      </c>
      <c r="D384" s="63" t="s">
        <v>3</v>
      </c>
      <c r="E384" s="63">
        <v>1</v>
      </c>
      <c r="F384" s="58"/>
      <c r="G384" s="35"/>
    </row>
    <row r="385" spans="1:7" ht="22.5" customHeight="1" x14ac:dyDescent="0.35">
      <c r="A385" s="65" t="s">
        <v>1944</v>
      </c>
      <c r="B385" s="33"/>
      <c r="C385" s="62" t="s">
        <v>352</v>
      </c>
      <c r="D385" s="63" t="s">
        <v>3</v>
      </c>
      <c r="E385" s="63">
        <v>1</v>
      </c>
      <c r="F385" s="58"/>
      <c r="G385" s="35"/>
    </row>
    <row r="386" spans="1:7" ht="22.5" customHeight="1" x14ac:dyDescent="0.35">
      <c r="A386" s="65" t="s">
        <v>1945</v>
      </c>
      <c r="B386" s="33"/>
      <c r="C386" s="62" t="s">
        <v>353</v>
      </c>
      <c r="D386" s="63" t="s">
        <v>3</v>
      </c>
      <c r="E386" s="63">
        <v>1</v>
      </c>
      <c r="F386" s="58"/>
      <c r="G386" s="35"/>
    </row>
    <row r="387" spans="1:7" ht="22.5" customHeight="1" x14ac:dyDescent="0.35">
      <c r="A387" s="65" t="s">
        <v>1946</v>
      </c>
      <c r="B387" s="33"/>
      <c r="C387" s="62" t="s">
        <v>354</v>
      </c>
      <c r="D387" s="63" t="s">
        <v>3</v>
      </c>
      <c r="E387" s="63">
        <v>1</v>
      </c>
      <c r="F387" s="58"/>
      <c r="G387" s="35"/>
    </row>
    <row r="388" spans="1:7" ht="22.5" customHeight="1" x14ac:dyDescent="0.35">
      <c r="A388" s="65" t="s">
        <v>1947</v>
      </c>
      <c r="B388" s="33"/>
      <c r="C388" s="62" t="s">
        <v>355</v>
      </c>
      <c r="D388" s="63" t="s">
        <v>3</v>
      </c>
      <c r="E388" s="63">
        <v>1</v>
      </c>
      <c r="F388" s="58"/>
      <c r="G388" s="35"/>
    </row>
    <row r="389" spans="1:7" ht="22.5" customHeight="1" x14ac:dyDescent="0.35">
      <c r="A389" s="65"/>
      <c r="B389" s="33"/>
      <c r="C389" s="62"/>
      <c r="D389" s="63"/>
      <c r="E389" s="63"/>
      <c r="F389" s="58"/>
      <c r="G389" s="35"/>
    </row>
    <row r="390" spans="1:7" ht="22.5" customHeight="1" x14ac:dyDescent="0.35">
      <c r="A390" s="65" t="s">
        <v>1948</v>
      </c>
      <c r="B390" s="33"/>
      <c r="C390" s="57" t="s">
        <v>358</v>
      </c>
      <c r="D390" s="63"/>
      <c r="E390" s="63"/>
      <c r="F390" s="58"/>
      <c r="G390" s="35"/>
    </row>
    <row r="391" spans="1:7" ht="22.5" customHeight="1" x14ac:dyDescent="0.35">
      <c r="A391" s="65" t="s">
        <v>1949</v>
      </c>
      <c r="B391" s="33"/>
      <c r="C391" s="62" t="s">
        <v>175</v>
      </c>
      <c r="D391" s="63" t="s">
        <v>3</v>
      </c>
      <c r="E391" s="63">
        <v>1</v>
      </c>
      <c r="F391" s="58"/>
      <c r="G391" s="35"/>
    </row>
    <row r="392" spans="1:7" ht="22.5" customHeight="1" x14ac:dyDescent="0.35">
      <c r="A392" s="65" t="s">
        <v>1950</v>
      </c>
      <c r="B392" s="33"/>
      <c r="C392" s="62" t="s">
        <v>190</v>
      </c>
      <c r="D392" s="63" t="s">
        <v>3</v>
      </c>
      <c r="E392" s="63">
        <v>1</v>
      </c>
      <c r="F392" s="58"/>
      <c r="G392" s="35"/>
    </row>
    <row r="393" spans="1:7" ht="22.5" customHeight="1" x14ac:dyDescent="0.35">
      <c r="A393" s="65" t="s">
        <v>1951</v>
      </c>
      <c r="B393" s="33"/>
      <c r="C393" s="60" t="s">
        <v>191</v>
      </c>
      <c r="D393" s="61" t="s">
        <v>3</v>
      </c>
      <c r="E393" s="61">
        <v>1</v>
      </c>
      <c r="F393" s="58"/>
      <c r="G393" s="35"/>
    </row>
    <row r="394" spans="1:7" ht="22.5" customHeight="1" x14ac:dyDescent="0.35">
      <c r="A394" s="65" t="s">
        <v>1952</v>
      </c>
      <c r="B394" s="33"/>
      <c r="C394" s="62" t="s">
        <v>192</v>
      </c>
      <c r="D394" s="63" t="s">
        <v>3</v>
      </c>
      <c r="E394" s="63">
        <v>1</v>
      </c>
      <c r="F394" s="58"/>
      <c r="G394" s="35"/>
    </row>
    <row r="395" spans="1:7" ht="22.5" customHeight="1" x14ac:dyDescent="0.35">
      <c r="A395" s="65" t="s">
        <v>1953</v>
      </c>
      <c r="B395" s="33"/>
      <c r="C395" s="62" t="s">
        <v>245</v>
      </c>
      <c r="D395" s="63" t="s">
        <v>3</v>
      </c>
      <c r="E395" s="63">
        <v>1</v>
      </c>
      <c r="F395" s="58"/>
      <c r="G395" s="35"/>
    </row>
    <row r="396" spans="1:7" ht="22.5" customHeight="1" x14ac:dyDescent="0.35">
      <c r="A396" s="65" t="s">
        <v>1954</v>
      </c>
      <c r="B396" s="33"/>
      <c r="C396" s="60" t="s">
        <v>179</v>
      </c>
      <c r="D396" s="61" t="s">
        <v>3</v>
      </c>
      <c r="E396" s="61">
        <v>1</v>
      </c>
      <c r="F396" s="58"/>
      <c r="G396" s="35"/>
    </row>
    <row r="397" spans="1:7" ht="22.5" customHeight="1" x14ac:dyDescent="0.35">
      <c r="A397" s="65" t="s">
        <v>1955</v>
      </c>
      <c r="B397" s="33"/>
      <c r="C397" s="62" t="s">
        <v>321</v>
      </c>
      <c r="D397" s="63" t="s">
        <v>3</v>
      </c>
      <c r="E397" s="63">
        <v>1</v>
      </c>
      <c r="F397" s="58"/>
      <c r="G397" s="35"/>
    </row>
    <row r="398" spans="1:7" ht="22.5" customHeight="1" thickBot="1" x14ac:dyDescent="0.4">
      <c r="A398" s="65" t="s">
        <v>1956</v>
      </c>
      <c r="B398" s="33"/>
      <c r="C398" s="62" t="s">
        <v>322</v>
      </c>
      <c r="D398" s="63" t="s">
        <v>3</v>
      </c>
      <c r="E398" s="63">
        <v>1</v>
      </c>
      <c r="F398" s="58"/>
      <c r="G398" s="35"/>
    </row>
    <row r="399" spans="1:7" ht="22.5" customHeight="1" thickBot="1" x14ac:dyDescent="0.4">
      <c r="A399" s="47" t="s">
        <v>1035</v>
      </c>
      <c r="B399" s="48"/>
      <c r="C399" s="49" t="s">
        <v>994</v>
      </c>
      <c r="D399" s="50"/>
      <c r="E399" s="50"/>
      <c r="F399" s="50"/>
      <c r="G399" s="51"/>
    </row>
    <row r="400" spans="1:7" ht="22.5" customHeight="1" thickBot="1" x14ac:dyDescent="0.4">
      <c r="A400" s="47" t="s">
        <v>1035</v>
      </c>
      <c r="B400" s="48"/>
      <c r="C400" s="49" t="s">
        <v>996</v>
      </c>
      <c r="D400" s="50"/>
      <c r="E400" s="50"/>
      <c r="F400" s="50"/>
      <c r="G400" s="51"/>
    </row>
    <row r="401" spans="1:7" ht="22.5" customHeight="1" x14ac:dyDescent="0.35">
      <c r="A401" s="65" t="s">
        <v>1957</v>
      </c>
      <c r="B401" s="33"/>
      <c r="C401" s="60" t="s">
        <v>180</v>
      </c>
      <c r="D401" s="61" t="s">
        <v>3</v>
      </c>
      <c r="E401" s="61">
        <v>1</v>
      </c>
      <c r="F401" s="58"/>
      <c r="G401" s="35"/>
    </row>
    <row r="402" spans="1:7" ht="22.5" customHeight="1" x14ac:dyDescent="0.35">
      <c r="A402" s="65" t="s">
        <v>1958</v>
      </c>
      <c r="B402" s="33"/>
      <c r="C402" s="62" t="s">
        <v>181</v>
      </c>
      <c r="D402" s="63" t="s">
        <v>3</v>
      </c>
      <c r="E402" s="63">
        <v>1</v>
      </c>
      <c r="F402" s="58"/>
      <c r="G402" s="35"/>
    </row>
    <row r="403" spans="1:7" ht="22.5" customHeight="1" x14ac:dyDescent="0.35">
      <c r="A403" s="65" t="s">
        <v>1959</v>
      </c>
      <c r="B403" s="33"/>
      <c r="C403" s="62" t="s">
        <v>323</v>
      </c>
      <c r="D403" s="63" t="s">
        <v>3</v>
      </c>
      <c r="E403" s="63">
        <v>1</v>
      </c>
      <c r="F403" s="58"/>
      <c r="G403" s="35"/>
    </row>
    <row r="404" spans="1:7" ht="22.5" customHeight="1" x14ac:dyDescent="0.35">
      <c r="A404" s="65"/>
      <c r="B404" s="33"/>
      <c r="C404" s="60"/>
      <c r="D404" s="61"/>
      <c r="E404" s="61"/>
      <c r="F404" s="58"/>
      <c r="G404" s="35"/>
    </row>
    <row r="405" spans="1:7" ht="22.5" customHeight="1" x14ac:dyDescent="0.35">
      <c r="A405" s="65" t="s">
        <v>1960</v>
      </c>
      <c r="B405" s="33"/>
      <c r="C405" s="57" t="s">
        <v>359</v>
      </c>
      <c r="D405" s="63"/>
      <c r="E405" s="63"/>
      <c r="F405" s="58"/>
      <c r="G405" s="35"/>
    </row>
    <row r="406" spans="1:7" ht="22.5" customHeight="1" x14ac:dyDescent="0.35">
      <c r="A406" s="65" t="s">
        <v>1961</v>
      </c>
      <c r="B406" s="33"/>
      <c r="C406" s="62" t="s">
        <v>175</v>
      </c>
      <c r="D406" s="63" t="s">
        <v>3</v>
      </c>
      <c r="E406" s="63">
        <v>1</v>
      </c>
      <c r="F406" s="58"/>
      <c r="G406" s="35"/>
    </row>
    <row r="407" spans="1:7" ht="22.5" customHeight="1" x14ac:dyDescent="0.35">
      <c r="A407" s="65" t="s">
        <v>1962</v>
      </c>
      <c r="B407" s="33"/>
      <c r="C407" s="62" t="s">
        <v>190</v>
      </c>
      <c r="D407" s="63" t="s">
        <v>3</v>
      </c>
      <c r="E407" s="63">
        <v>1</v>
      </c>
      <c r="F407" s="58"/>
      <c r="G407" s="35"/>
    </row>
    <row r="408" spans="1:7" ht="22.5" customHeight="1" x14ac:dyDescent="0.35">
      <c r="A408" s="65" t="s">
        <v>1963</v>
      </c>
      <c r="B408" s="33"/>
      <c r="C408" s="62" t="s">
        <v>191</v>
      </c>
      <c r="D408" s="63" t="s">
        <v>3</v>
      </c>
      <c r="E408" s="63">
        <v>1</v>
      </c>
      <c r="F408" s="58"/>
      <c r="G408" s="35"/>
    </row>
    <row r="409" spans="1:7" ht="22.5" customHeight="1" x14ac:dyDescent="0.35">
      <c r="A409" s="65" t="s">
        <v>1964</v>
      </c>
      <c r="B409" s="33"/>
      <c r="C409" s="62" t="s">
        <v>192</v>
      </c>
      <c r="D409" s="63" t="s">
        <v>3</v>
      </c>
      <c r="E409" s="63">
        <v>1</v>
      </c>
      <c r="F409" s="58"/>
      <c r="G409" s="35"/>
    </row>
    <row r="410" spans="1:7" ht="22.5" customHeight="1" x14ac:dyDescent="0.35">
      <c r="A410" s="65" t="s">
        <v>1965</v>
      </c>
      <c r="B410" s="33"/>
      <c r="C410" s="62" t="s">
        <v>245</v>
      </c>
      <c r="D410" s="63" t="s">
        <v>3</v>
      </c>
      <c r="E410" s="63">
        <v>1</v>
      </c>
      <c r="F410" s="58"/>
      <c r="G410" s="35"/>
    </row>
    <row r="411" spans="1:7" ht="22.5" customHeight="1" x14ac:dyDescent="0.35">
      <c r="A411" s="65" t="s">
        <v>1966</v>
      </c>
      <c r="B411" s="33"/>
      <c r="C411" s="62" t="s">
        <v>179</v>
      </c>
      <c r="D411" s="63" t="s">
        <v>3</v>
      </c>
      <c r="E411" s="63">
        <v>1</v>
      </c>
      <c r="F411" s="58"/>
      <c r="G411" s="35"/>
    </row>
    <row r="412" spans="1:7" ht="22.5" customHeight="1" x14ac:dyDescent="0.35">
      <c r="A412" s="65" t="s">
        <v>1967</v>
      </c>
      <c r="B412" s="33"/>
      <c r="C412" s="62" t="s">
        <v>321</v>
      </c>
      <c r="D412" s="63" t="s">
        <v>3</v>
      </c>
      <c r="E412" s="63">
        <v>1</v>
      </c>
      <c r="F412" s="58"/>
      <c r="G412" s="35"/>
    </row>
    <row r="413" spans="1:7" ht="22.5" customHeight="1" x14ac:dyDescent="0.35">
      <c r="A413" s="65" t="s">
        <v>1968</v>
      </c>
      <c r="B413" s="33"/>
      <c r="C413" s="62" t="s">
        <v>322</v>
      </c>
      <c r="D413" s="63" t="s">
        <v>3</v>
      </c>
      <c r="E413" s="63">
        <v>1</v>
      </c>
      <c r="F413" s="58"/>
      <c r="G413" s="35"/>
    </row>
    <row r="414" spans="1:7" ht="22.5" customHeight="1" x14ac:dyDescent="0.35">
      <c r="A414" s="65" t="s">
        <v>1969</v>
      </c>
      <c r="B414" s="33"/>
      <c r="C414" s="62" t="s">
        <v>180</v>
      </c>
      <c r="D414" s="63" t="s">
        <v>3</v>
      </c>
      <c r="E414" s="63">
        <v>1</v>
      </c>
      <c r="F414" s="58"/>
      <c r="G414" s="35"/>
    </row>
    <row r="415" spans="1:7" ht="22.5" customHeight="1" x14ac:dyDescent="0.35">
      <c r="A415" s="65" t="s">
        <v>1970</v>
      </c>
      <c r="B415" s="33"/>
      <c r="C415" s="62" t="s">
        <v>181</v>
      </c>
      <c r="D415" s="63" t="s">
        <v>3</v>
      </c>
      <c r="E415" s="63">
        <v>1</v>
      </c>
      <c r="F415" s="58"/>
      <c r="G415" s="35"/>
    </row>
    <row r="416" spans="1:7" ht="22.5" customHeight="1" x14ac:dyDescent="0.35">
      <c r="A416" s="65" t="s">
        <v>1971</v>
      </c>
      <c r="B416" s="33"/>
      <c r="C416" s="62" t="s">
        <v>323</v>
      </c>
      <c r="D416" s="63" t="s">
        <v>3</v>
      </c>
      <c r="E416" s="63">
        <v>1</v>
      </c>
      <c r="F416" s="58"/>
      <c r="G416" s="35"/>
    </row>
    <row r="417" spans="1:7" ht="22.5" customHeight="1" x14ac:dyDescent="0.35">
      <c r="A417" s="65"/>
      <c r="B417" s="33"/>
      <c r="C417" s="62"/>
      <c r="D417" s="63"/>
      <c r="E417" s="63"/>
      <c r="F417" s="58"/>
      <c r="G417" s="35"/>
    </row>
    <row r="418" spans="1:7" ht="22.5" customHeight="1" x14ac:dyDescent="0.35">
      <c r="A418" s="65" t="s">
        <v>1972</v>
      </c>
      <c r="B418" s="33"/>
      <c r="C418" s="57" t="s">
        <v>360</v>
      </c>
      <c r="D418" s="61"/>
      <c r="E418" s="61"/>
      <c r="F418" s="58"/>
      <c r="G418" s="35"/>
    </row>
    <row r="419" spans="1:7" ht="22.5" customHeight="1" x14ac:dyDescent="0.35">
      <c r="A419" s="65" t="s">
        <v>1973</v>
      </c>
      <c r="B419" s="33"/>
      <c r="C419" s="62" t="s">
        <v>175</v>
      </c>
      <c r="D419" s="63" t="s">
        <v>3</v>
      </c>
      <c r="E419" s="63">
        <v>1</v>
      </c>
      <c r="F419" s="58"/>
      <c r="G419" s="35"/>
    </row>
    <row r="420" spans="1:7" ht="22.5" customHeight="1" x14ac:dyDescent="0.35">
      <c r="A420" s="65" t="s">
        <v>1974</v>
      </c>
      <c r="B420" s="33"/>
      <c r="C420" s="62" t="s">
        <v>190</v>
      </c>
      <c r="D420" s="63" t="s">
        <v>3</v>
      </c>
      <c r="E420" s="63">
        <v>1</v>
      </c>
      <c r="F420" s="58"/>
      <c r="G420" s="35"/>
    </row>
    <row r="421" spans="1:7" ht="22.5" customHeight="1" x14ac:dyDescent="0.35">
      <c r="A421" s="65" t="s">
        <v>1975</v>
      </c>
      <c r="B421" s="33"/>
      <c r="C421" s="62" t="s">
        <v>191</v>
      </c>
      <c r="D421" s="63" t="s">
        <v>3</v>
      </c>
      <c r="E421" s="63">
        <v>1</v>
      </c>
      <c r="F421" s="58"/>
      <c r="G421" s="35"/>
    </row>
    <row r="422" spans="1:7" ht="22.5" customHeight="1" x14ac:dyDescent="0.35">
      <c r="A422" s="65" t="s">
        <v>1976</v>
      </c>
      <c r="B422" s="33"/>
      <c r="C422" s="62" t="s">
        <v>192</v>
      </c>
      <c r="D422" s="63" t="s">
        <v>3</v>
      </c>
      <c r="E422" s="63">
        <v>1</v>
      </c>
      <c r="F422" s="58"/>
      <c r="G422" s="35"/>
    </row>
    <row r="423" spans="1:7" ht="22.5" customHeight="1" x14ac:dyDescent="0.35">
      <c r="A423" s="65" t="s">
        <v>1977</v>
      </c>
      <c r="B423" s="33"/>
      <c r="C423" s="62" t="s">
        <v>245</v>
      </c>
      <c r="D423" s="63" t="s">
        <v>3</v>
      </c>
      <c r="E423" s="63">
        <v>1</v>
      </c>
      <c r="F423" s="58"/>
      <c r="G423" s="35"/>
    </row>
    <row r="424" spans="1:7" ht="22.5" customHeight="1" x14ac:dyDescent="0.35">
      <c r="A424" s="65" t="s">
        <v>1978</v>
      </c>
      <c r="B424" s="33"/>
      <c r="C424" s="62" t="s">
        <v>179</v>
      </c>
      <c r="D424" s="63" t="s">
        <v>3</v>
      </c>
      <c r="E424" s="63">
        <v>1</v>
      </c>
      <c r="F424" s="58"/>
      <c r="G424" s="35"/>
    </row>
    <row r="425" spans="1:7" ht="22.5" customHeight="1" x14ac:dyDescent="0.35">
      <c r="A425" s="65" t="s">
        <v>1979</v>
      </c>
      <c r="B425" s="33"/>
      <c r="C425" s="62" t="s">
        <v>321</v>
      </c>
      <c r="D425" s="63" t="s">
        <v>3</v>
      </c>
      <c r="E425" s="63">
        <v>1</v>
      </c>
      <c r="F425" s="58"/>
      <c r="G425" s="35"/>
    </row>
    <row r="426" spans="1:7" ht="22.5" customHeight="1" x14ac:dyDescent="0.35">
      <c r="A426" s="65" t="s">
        <v>1980</v>
      </c>
      <c r="B426" s="33"/>
      <c r="C426" s="62" t="s">
        <v>322</v>
      </c>
      <c r="D426" s="63" t="s">
        <v>3</v>
      </c>
      <c r="E426" s="63">
        <v>1</v>
      </c>
      <c r="F426" s="58"/>
      <c r="G426" s="35"/>
    </row>
    <row r="427" spans="1:7" ht="22.5" customHeight="1" x14ac:dyDescent="0.35">
      <c r="A427" s="65" t="s">
        <v>1981</v>
      </c>
      <c r="B427" s="33"/>
      <c r="C427" s="62" t="s">
        <v>180</v>
      </c>
      <c r="D427" s="63" t="s">
        <v>3</v>
      </c>
      <c r="E427" s="63">
        <v>1</v>
      </c>
      <c r="F427" s="58"/>
      <c r="G427" s="35"/>
    </row>
    <row r="428" spans="1:7" ht="22.5" customHeight="1" x14ac:dyDescent="0.35">
      <c r="A428" s="65" t="s">
        <v>1982</v>
      </c>
      <c r="B428" s="33"/>
      <c r="C428" s="62" t="s">
        <v>181</v>
      </c>
      <c r="D428" s="63" t="s">
        <v>3</v>
      </c>
      <c r="E428" s="63">
        <v>1</v>
      </c>
      <c r="F428" s="58"/>
      <c r="G428" s="35"/>
    </row>
    <row r="429" spans="1:7" ht="22.5" customHeight="1" thickBot="1" x14ac:dyDescent="0.4">
      <c r="A429" s="65" t="s">
        <v>1983</v>
      </c>
      <c r="B429" s="33"/>
      <c r="C429" s="62" t="s">
        <v>323</v>
      </c>
      <c r="D429" s="63" t="s">
        <v>3</v>
      </c>
      <c r="E429" s="63">
        <v>1</v>
      </c>
      <c r="F429" s="58"/>
      <c r="G429" s="35"/>
    </row>
    <row r="430" spans="1:7" ht="22.5" customHeight="1" thickBot="1" x14ac:dyDescent="0.4">
      <c r="A430" s="47" t="s">
        <v>1035</v>
      </c>
      <c r="B430" s="48"/>
      <c r="C430" s="49" t="s">
        <v>994</v>
      </c>
      <c r="D430" s="50"/>
      <c r="E430" s="50"/>
      <c r="F430" s="50"/>
      <c r="G430" s="51"/>
    </row>
    <row r="431" spans="1:7" ht="22.5" customHeight="1" thickBot="1" x14ac:dyDescent="0.4">
      <c r="A431" s="47" t="s">
        <v>1035</v>
      </c>
      <c r="B431" s="48"/>
      <c r="C431" s="49" t="s">
        <v>996</v>
      </c>
      <c r="D431" s="50"/>
      <c r="E431" s="50"/>
      <c r="F431" s="50"/>
      <c r="G431" s="51"/>
    </row>
    <row r="432" spans="1:7" ht="22.5" customHeight="1" x14ac:dyDescent="0.35">
      <c r="A432" s="65" t="s">
        <v>2101</v>
      </c>
      <c r="B432" s="33"/>
      <c r="C432" s="57" t="s">
        <v>2098</v>
      </c>
      <c r="D432" s="33"/>
      <c r="E432" s="33"/>
      <c r="F432" s="33"/>
      <c r="G432" s="35"/>
    </row>
    <row r="433" spans="1:7" ht="39.5" customHeight="1" x14ac:dyDescent="0.35">
      <c r="A433" s="65" t="s">
        <v>2102</v>
      </c>
      <c r="B433" s="33"/>
      <c r="C433" s="62" t="s">
        <v>2099</v>
      </c>
      <c r="D433" s="63" t="s">
        <v>1562</v>
      </c>
      <c r="E433" s="63">
        <v>1</v>
      </c>
      <c r="F433" s="58">
        <v>10000</v>
      </c>
      <c r="G433" s="35">
        <f>F433*E433</f>
        <v>10000</v>
      </c>
    </row>
    <row r="434" spans="1:7" ht="22.5" customHeight="1" x14ac:dyDescent="0.35">
      <c r="A434" s="65" t="s">
        <v>2103</v>
      </c>
      <c r="B434" s="33"/>
      <c r="C434" s="62" t="s">
        <v>2100</v>
      </c>
      <c r="D434" s="63" t="s">
        <v>840</v>
      </c>
      <c r="E434" s="63">
        <f>F433</f>
        <v>10000</v>
      </c>
      <c r="F434" s="58"/>
      <c r="G434" s="35"/>
    </row>
    <row r="435" spans="1:7" ht="25" x14ac:dyDescent="0.35">
      <c r="A435" s="65" t="s">
        <v>2264</v>
      </c>
      <c r="B435" s="33"/>
      <c r="C435" s="62" t="s">
        <v>2280</v>
      </c>
      <c r="D435" s="63" t="s">
        <v>3</v>
      </c>
      <c r="E435" s="63">
        <v>1</v>
      </c>
      <c r="F435" s="58"/>
      <c r="G435" s="35"/>
    </row>
    <row r="436" spans="1:7" ht="25" x14ac:dyDescent="0.35">
      <c r="A436" s="65" t="s">
        <v>2278</v>
      </c>
      <c r="B436" s="33"/>
      <c r="C436" s="62" t="s">
        <v>2279</v>
      </c>
      <c r="D436" s="63" t="s">
        <v>693</v>
      </c>
      <c r="E436" s="63">
        <v>1</v>
      </c>
      <c r="F436" s="58"/>
      <c r="G436" s="35"/>
    </row>
    <row r="437" spans="1:7" ht="22.5" customHeight="1" x14ac:dyDescent="0.35">
      <c r="A437" s="65"/>
      <c r="B437" s="33"/>
      <c r="C437" s="62"/>
      <c r="D437" s="63"/>
      <c r="E437" s="63"/>
      <c r="F437" s="58"/>
      <c r="G437" s="35"/>
    </row>
    <row r="438" spans="1:7" ht="22.5" customHeight="1" x14ac:dyDescent="0.35">
      <c r="A438" s="65"/>
      <c r="B438" s="33"/>
      <c r="C438" s="62"/>
      <c r="D438" s="63"/>
      <c r="E438" s="63"/>
      <c r="F438" s="58"/>
      <c r="G438" s="35"/>
    </row>
    <row r="439" spans="1:7" ht="22.5" customHeight="1" thickBot="1" x14ac:dyDescent="0.4">
      <c r="A439" s="65"/>
      <c r="B439" s="33"/>
      <c r="C439" s="62"/>
      <c r="D439" s="63"/>
      <c r="E439" s="63"/>
      <c r="F439" s="58"/>
      <c r="G439" s="35"/>
    </row>
    <row r="440" spans="1:7" ht="22.5" customHeight="1" thickBot="1" x14ac:dyDescent="0.4">
      <c r="A440" s="72"/>
      <c r="B440" s="50"/>
      <c r="C440" s="240" t="s">
        <v>626</v>
      </c>
      <c r="D440" s="241"/>
      <c r="E440" s="242"/>
      <c r="F440" s="243"/>
      <c r="G440" s="244"/>
    </row>
  </sheetData>
  <mergeCells count="2">
    <mergeCell ref="C440:E440"/>
    <mergeCell ref="F440:G440"/>
  </mergeCells>
  <phoneticPr fontId="18" type="noConversion"/>
  <pageMargins left="0.59055118110236227" right="0.39370078740157483" top="0.78740157480314965" bottom="0.78740157480314965" header="0.31496062992125984" footer="0.31496062992125984"/>
  <pageSetup paperSize="9" firstPageNumber="62" fitToHeight="0" orientation="portrait" useFirstPageNumber="1" r:id="rId1"/>
  <headerFooter>
    <oddHeader>&amp;L&amp;10A 3-YEAR FRAMEWORK AGREEMENT FOR THE DEVELOPMENT AND MAINTENANCE OF IRRIGATION
PROJECTS AND SCHEMES FOR LIMPOPO DEPARTMENT OF AGRICULTURE AND RURAL DEVELOPMENT&amp;R
Bid No. ACDP 23/16</oddHeader>
    <oddFooter>&amp;LContract
Part C2: Pricing Data&amp;CC&amp;PofC181&amp;RC2.2
Bills of Quantities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45"/>
  <sheetViews>
    <sheetView view="pageLayout" zoomScaleNormal="100" zoomScaleSheetLayoutView="118" workbookViewId="0">
      <selection activeCell="F118" sqref="F118"/>
    </sheetView>
  </sheetViews>
  <sheetFormatPr defaultColWidth="9.08984375" defaultRowHeight="30" customHeight="1" x14ac:dyDescent="0.35"/>
  <cols>
    <col min="1" max="1" width="7.08984375" style="17" customWidth="1"/>
    <col min="2" max="2" width="7.90625" style="12" customWidth="1"/>
    <col min="3" max="3" width="38.26953125" style="13" customWidth="1"/>
    <col min="4" max="4" width="5.6328125" style="14" customWidth="1"/>
    <col min="5" max="5" width="5.81640625" style="15" customWidth="1"/>
    <col min="6" max="6" width="11.453125" style="16" customWidth="1"/>
    <col min="7" max="7" width="15.1796875" style="12" customWidth="1"/>
    <col min="8" max="16384" width="9.08984375" style="12"/>
  </cols>
  <sheetData>
    <row r="1" spans="1:7" ht="30" customHeight="1" thickBot="1" x14ac:dyDescent="0.4">
      <c r="A1" s="11" t="s">
        <v>40</v>
      </c>
      <c r="B1" s="11" t="s">
        <v>1058</v>
      </c>
      <c r="C1" s="11" t="s">
        <v>4</v>
      </c>
      <c r="D1" s="11" t="s">
        <v>1054</v>
      </c>
      <c r="E1" s="11" t="s">
        <v>1055</v>
      </c>
      <c r="F1" s="11" t="s">
        <v>1056</v>
      </c>
      <c r="G1" s="11" t="s">
        <v>1057</v>
      </c>
    </row>
    <row r="2" spans="1:7" ht="28.25" customHeight="1" thickBot="1" x14ac:dyDescent="0.4">
      <c r="A2" s="136"/>
      <c r="B2" s="41"/>
      <c r="C2" s="55" t="s">
        <v>367</v>
      </c>
      <c r="D2" s="73"/>
      <c r="E2" s="73"/>
      <c r="F2" s="74"/>
      <c r="G2" s="75"/>
    </row>
    <row r="3" spans="1:7" ht="30" customHeight="1" x14ac:dyDescent="0.35">
      <c r="A3" s="89" t="s">
        <v>1036</v>
      </c>
      <c r="B3" s="40"/>
      <c r="C3" s="245" t="s">
        <v>2056</v>
      </c>
      <c r="D3" s="237"/>
      <c r="E3" s="237"/>
      <c r="F3" s="238"/>
      <c r="G3" s="35"/>
    </row>
    <row r="4" spans="1:7" ht="30" customHeight="1" x14ac:dyDescent="0.35">
      <c r="A4" s="89"/>
      <c r="B4" s="40"/>
      <c r="C4" s="152"/>
      <c r="D4" s="151"/>
      <c r="E4" s="151"/>
      <c r="F4" s="151"/>
      <c r="G4" s="35"/>
    </row>
    <row r="5" spans="1:7" ht="41.5" customHeight="1" x14ac:dyDescent="0.35">
      <c r="A5" s="89" t="s">
        <v>368</v>
      </c>
      <c r="B5" s="40"/>
      <c r="C5" s="245" t="s">
        <v>1993</v>
      </c>
      <c r="D5" s="237"/>
      <c r="E5" s="238"/>
      <c r="F5" s="58"/>
      <c r="G5" s="35"/>
    </row>
    <row r="6" spans="1:7" ht="30" customHeight="1" x14ac:dyDescent="0.35">
      <c r="A6" s="56" t="s">
        <v>369</v>
      </c>
      <c r="B6" s="33"/>
      <c r="C6" s="34" t="s">
        <v>1984</v>
      </c>
      <c r="D6" s="33" t="s">
        <v>2</v>
      </c>
      <c r="E6" s="33">
        <v>500</v>
      </c>
      <c r="F6" s="58"/>
      <c r="G6" s="35"/>
    </row>
    <row r="7" spans="1:7" ht="30" customHeight="1" x14ac:dyDescent="0.35">
      <c r="A7" s="56" t="s">
        <v>370</v>
      </c>
      <c r="B7" s="33"/>
      <c r="C7" s="34" t="s">
        <v>1985</v>
      </c>
      <c r="D7" s="33" t="s">
        <v>2</v>
      </c>
      <c r="E7" s="33">
        <v>500</v>
      </c>
      <c r="F7" s="58"/>
      <c r="G7" s="35"/>
    </row>
    <row r="8" spans="1:7" ht="30" customHeight="1" x14ac:dyDescent="0.35">
      <c r="A8" s="56" t="s">
        <v>394</v>
      </c>
      <c r="B8" s="33"/>
      <c r="C8" s="34" t="s">
        <v>1986</v>
      </c>
      <c r="D8" s="33" t="s">
        <v>2</v>
      </c>
      <c r="E8" s="33">
        <v>500</v>
      </c>
      <c r="F8" s="58"/>
      <c r="G8" s="35"/>
    </row>
    <row r="9" spans="1:7" ht="30" customHeight="1" x14ac:dyDescent="0.35">
      <c r="A9" s="56" t="s">
        <v>395</v>
      </c>
      <c r="B9" s="33"/>
      <c r="C9" s="34" t="s">
        <v>1987</v>
      </c>
      <c r="D9" s="33" t="s">
        <v>2</v>
      </c>
      <c r="E9" s="33">
        <v>500</v>
      </c>
      <c r="F9" s="58"/>
      <c r="G9" s="35"/>
    </row>
    <row r="10" spans="1:7" ht="30" customHeight="1" x14ac:dyDescent="0.35">
      <c r="A10" s="56"/>
      <c r="B10" s="33"/>
      <c r="C10" s="34"/>
      <c r="D10" s="33"/>
      <c r="E10" s="33"/>
      <c r="F10" s="58"/>
      <c r="G10" s="35"/>
    </row>
    <row r="11" spans="1:7" ht="43" customHeight="1" x14ac:dyDescent="0.35">
      <c r="A11" s="89" t="s">
        <v>408</v>
      </c>
      <c r="B11" s="33"/>
      <c r="C11" s="245" t="s">
        <v>1994</v>
      </c>
      <c r="D11" s="237"/>
      <c r="E11" s="238"/>
      <c r="F11" s="58"/>
      <c r="G11" s="35"/>
    </row>
    <row r="12" spans="1:7" ht="30" customHeight="1" x14ac:dyDescent="0.35">
      <c r="A12" s="56" t="s">
        <v>410</v>
      </c>
      <c r="B12" s="33"/>
      <c r="C12" s="34" t="s">
        <v>1984</v>
      </c>
      <c r="D12" s="33" t="s">
        <v>2</v>
      </c>
      <c r="E12" s="33">
        <v>500</v>
      </c>
      <c r="F12" s="58"/>
      <c r="G12" s="35"/>
    </row>
    <row r="13" spans="1:7" ht="30" customHeight="1" x14ac:dyDescent="0.35">
      <c r="A13" s="56" t="s">
        <v>411</v>
      </c>
      <c r="B13" s="33"/>
      <c r="C13" s="34" t="s">
        <v>1985</v>
      </c>
      <c r="D13" s="33" t="s">
        <v>2</v>
      </c>
      <c r="E13" s="33">
        <v>500</v>
      </c>
      <c r="F13" s="58"/>
      <c r="G13" s="35"/>
    </row>
    <row r="14" spans="1:7" ht="30" customHeight="1" x14ac:dyDescent="0.35">
      <c r="A14" s="56" t="s">
        <v>418</v>
      </c>
      <c r="B14" s="33"/>
      <c r="C14" s="34" t="s">
        <v>1986</v>
      </c>
      <c r="D14" s="33" t="s">
        <v>2</v>
      </c>
      <c r="E14" s="33">
        <v>500</v>
      </c>
      <c r="F14" s="58"/>
      <c r="G14" s="35"/>
    </row>
    <row r="15" spans="1:7" ht="30" customHeight="1" x14ac:dyDescent="0.35">
      <c r="A15" s="56" t="s">
        <v>419</v>
      </c>
      <c r="B15" s="33"/>
      <c r="C15" s="34" t="s">
        <v>1987</v>
      </c>
      <c r="D15" s="33" t="s">
        <v>2</v>
      </c>
      <c r="E15" s="33">
        <v>500</v>
      </c>
      <c r="F15" s="58"/>
      <c r="G15" s="35"/>
    </row>
    <row r="16" spans="1:7" ht="30" customHeight="1" x14ac:dyDescent="0.35">
      <c r="A16" s="56"/>
      <c r="B16" s="33"/>
      <c r="C16" s="34"/>
      <c r="D16" s="33"/>
      <c r="E16" s="33"/>
      <c r="F16" s="58"/>
      <c r="G16" s="35"/>
    </row>
    <row r="17" spans="1:7" ht="42" customHeight="1" x14ac:dyDescent="0.35">
      <c r="A17" s="89" t="s">
        <v>1988</v>
      </c>
      <c r="B17" s="33"/>
      <c r="C17" s="245" t="s">
        <v>1995</v>
      </c>
      <c r="D17" s="237"/>
      <c r="E17" s="238"/>
      <c r="F17" s="58"/>
      <c r="G17" s="35"/>
    </row>
    <row r="18" spans="1:7" ht="30" customHeight="1" x14ac:dyDescent="0.35">
      <c r="A18" s="56" t="s">
        <v>1989</v>
      </c>
      <c r="B18" s="33"/>
      <c r="C18" s="34" t="s">
        <v>1984</v>
      </c>
      <c r="D18" s="33" t="s">
        <v>2</v>
      </c>
      <c r="E18" s="33">
        <v>500</v>
      </c>
      <c r="F18" s="58"/>
      <c r="G18" s="35"/>
    </row>
    <row r="19" spans="1:7" ht="30" customHeight="1" x14ac:dyDescent="0.35">
      <c r="A19" s="56" t="s">
        <v>1990</v>
      </c>
      <c r="B19" s="33"/>
      <c r="C19" s="34" t="s">
        <v>1985</v>
      </c>
      <c r="D19" s="33" t="s">
        <v>2</v>
      </c>
      <c r="E19" s="33">
        <v>500</v>
      </c>
      <c r="F19" s="33"/>
      <c r="G19" s="35"/>
    </row>
    <row r="20" spans="1:7" ht="30" customHeight="1" x14ac:dyDescent="0.35">
      <c r="A20" s="56" t="s">
        <v>1991</v>
      </c>
      <c r="B20" s="33"/>
      <c r="C20" s="34" t="s">
        <v>1986</v>
      </c>
      <c r="D20" s="33" t="s">
        <v>2</v>
      </c>
      <c r="E20" s="33">
        <v>500</v>
      </c>
      <c r="F20" s="33"/>
      <c r="G20" s="35"/>
    </row>
    <row r="21" spans="1:7" ht="30" customHeight="1" x14ac:dyDescent="0.35">
      <c r="A21" s="56" t="s">
        <v>1992</v>
      </c>
      <c r="B21" s="33"/>
      <c r="C21" s="34" t="s">
        <v>1987</v>
      </c>
      <c r="D21" s="33" t="s">
        <v>2</v>
      </c>
      <c r="E21" s="33">
        <v>500</v>
      </c>
      <c r="F21" s="58"/>
      <c r="G21" s="35"/>
    </row>
    <row r="22" spans="1:7" ht="30" customHeight="1" thickBot="1" x14ac:dyDescent="0.4">
      <c r="A22" s="56"/>
      <c r="B22" s="33"/>
      <c r="C22" s="34"/>
      <c r="D22" s="33"/>
      <c r="E22" s="33"/>
      <c r="F22" s="33"/>
      <c r="G22" s="35"/>
    </row>
    <row r="23" spans="1:7" ht="30" customHeight="1" thickBot="1" x14ac:dyDescent="0.4">
      <c r="A23" s="47" t="s">
        <v>1036</v>
      </c>
      <c r="B23" s="48"/>
      <c r="C23" s="49" t="s">
        <v>994</v>
      </c>
      <c r="D23" s="50"/>
      <c r="E23" s="50"/>
      <c r="F23" s="50"/>
      <c r="G23" s="51"/>
    </row>
    <row r="24" spans="1:7" ht="30" customHeight="1" thickBot="1" x14ac:dyDescent="0.4">
      <c r="A24" s="47" t="s">
        <v>1036</v>
      </c>
      <c r="B24" s="48"/>
      <c r="C24" s="49" t="s">
        <v>996</v>
      </c>
      <c r="D24" s="50"/>
      <c r="E24" s="50"/>
      <c r="F24" s="50"/>
      <c r="G24" s="51"/>
    </row>
    <row r="25" spans="1:7" ht="40.5" customHeight="1" x14ac:dyDescent="0.35">
      <c r="A25" s="89" t="s">
        <v>1997</v>
      </c>
      <c r="B25" s="33"/>
      <c r="C25" s="245" t="s">
        <v>1996</v>
      </c>
      <c r="D25" s="237"/>
      <c r="E25" s="237"/>
      <c r="F25" s="238"/>
      <c r="G25" s="35"/>
    </row>
    <row r="26" spans="1:7" ht="30" customHeight="1" x14ac:dyDescent="0.35">
      <c r="A26" s="56" t="s">
        <v>1998</v>
      </c>
      <c r="B26" s="33"/>
      <c r="C26" s="34" t="s">
        <v>1984</v>
      </c>
      <c r="D26" s="33" t="s">
        <v>2</v>
      </c>
      <c r="E26" s="33">
        <v>500</v>
      </c>
      <c r="F26" s="58"/>
      <c r="G26" s="35"/>
    </row>
    <row r="27" spans="1:7" ht="30" customHeight="1" x14ac:dyDescent="0.35">
      <c r="A27" s="56" t="s">
        <v>1999</v>
      </c>
      <c r="B27" s="33"/>
      <c r="C27" s="34" t="s">
        <v>1985</v>
      </c>
      <c r="D27" s="33" t="s">
        <v>2</v>
      </c>
      <c r="E27" s="33">
        <v>500</v>
      </c>
      <c r="F27" s="58"/>
      <c r="G27" s="35"/>
    </row>
    <row r="28" spans="1:7" ht="30" customHeight="1" x14ac:dyDescent="0.35">
      <c r="A28" s="56" t="s">
        <v>2000</v>
      </c>
      <c r="B28" s="33"/>
      <c r="C28" s="34" t="s">
        <v>1986</v>
      </c>
      <c r="D28" s="33" t="s">
        <v>2</v>
      </c>
      <c r="E28" s="33">
        <v>500</v>
      </c>
      <c r="F28" s="33"/>
      <c r="G28" s="35"/>
    </row>
    <row r="29" spans="1:7" ht="30" customHeight="1" x14ac:dyDescent="0.35">
      <c r="A29" s="56" t="s">
        <v>2001</v>
      </c>
      <c r="B29" s="33"/>
      <c r="C29" s="34" t="s">
        <v>1987</v>
      </c>
      <c r="D29" s="33" t="s">
        <v>2</v>
      </c>
      <c r="E29" s="33">
        <v>500</v>
      </c>
      <c r="F29" s="33"/>
      <c r="G29" s="35"/>
    </row>
    <row r="30" spans="1:7" ht="30" customHeight="1" x14ac:dyDescent="0.35">
      <c r="A30" s="56"/>
      <c r="B30" s="33"/>
      <c r="C30" s="34"/>
      <c r="D30" s="33"/>
      <c r="E30" s="33"/>
      <c r="F30" s="33"/>
      <c r="G30" s="35"/>
    </row>
    <row r="31" spans="1:7" ht="40.5" customHeight="1" x14ac:dyDescent="0.35">
      <c r="A31" s="89" t="s">
        <v>2002</v>
      </c>
      <c r="B31" s="33"/>
      <c r="C31" s="245" t="s">
        <v>2003</v>
      </c>
      <c r="D31" s="237"/>
      <c r="E31" s="237"/>
      <c r="F31" s="238"/>
      <c r="G31" s="35"/>
    </row>
    <row r="32" spans="1:7" ht="30" customHeight="1" x14ac:dyDescent="0.35">
      <c r="A32" s="56" t="s">
        <v>2004</v>
      </c>
      <c r="B32" s="33"/>
      <c r="C32" s="34" t="s">
        <v>1984</v>
      </c>
      <c r="D32" s="33" t="s">
        <v>2</v>
      </c>
      <c r="E32" s="33">
        <v>500</v>
      </c>
      <c r="F32" s="58"/>
      <c r="G32" s="35"/>
    </row>
    <row r="33" spans="1:7" ht="30" customHeight="1" x14ac:dyDescent="0.35">
      <c r="A33" s="56" t="s">
        <v>2005</v>
      </c>
      <c r="B33" s="33"/>
      <c r="C33" s="34" t="s">
        <v>1985</v>
      </c>
      <c r="D33" s="33" t="s">
        <v>2</v>
      </c>
      <c r="E33" s="33">
        <v>500</v>
      </c>
      <c r="F33" s="33"/>
      <c r="G33" s="35"/>
    </row>
    <row r="34" spans="1:7" ht="30" customHeight="1" x14ac:dyDescent="0.35">
      <c r="A34" s="56" t="s">
        <v>2006</v>
      </c>
      <c r="B34" s="33"/>
      <c r="C34" s="34" t="s">
        <v>1986</v>
      </c>
      <c r="D34" s="33" t="s">
        <v>2</v>
      </c>
      <c r="E34" s="33">
        <v>500</v>
      </c>
      <c r="F34" s="33"/>
      <c r="G34" s="35"/>
    </row>
    <row r="35" spans="1:7" ht="30" customHeight="1" x14ac:dyDescent="0.35">
      <c r="A35" s="56" t="s">
        <v>2007</v>
      </c>
      <c r="B35" s="33"/>
      <c r="C35" s="34" t="s">
        <v>1987</v>
      </c>
      <c r="D35" s="33" t="s">
        <v>2</v>
      </c>
      <c r="E35" s="33">
        <v>500</v>
      </c>
      <c r="F35" s="58"/>
      <c r="G35" s="35"/>
    </row>
    <row r="36" spans="1:7" ht="30" customHeight="1" x14ac:dyDescent="0.35">
      <c r="A36" s="56"/>
      <c r="B36" s="33"/>
      <c r="C36" s="34"/>
      <c r="D36" s="33"/>
      <c r="E36" s="33"/>
      <c r="F36" s="33"/>
      <c r="G36" s="35"/>
    </row>
    <row r="37" spans="1:7" ht="44.5" customHeight="1" x14ac:dyDescent="0.35">
      <c r="A37" s="89" t="s">
        <v>2008</v>
      </c>
      <c r="B37" s="33"/>
      <c r="C37" s="245" t="s">
        <v>2009</v>
      </c>
      <c r="D37" s="237"/>
      <c r="E37" s="237"/>
      <c r="F37" s="238"/>
      <c r="G37" s="35"/>
    </row>
    <row r="38" spans="1:7" ht="30" customHeight="1" x14ac:dyDescent="0.35">
      <c r="A38" s="56" t="s">
        <v>2010</v>
      </c>
      <c r="B38" s="33"/>
      <c r="C38" s="34" t="s">
        <v>1984</v>
      </c>
      <c r="D38" s="33" t="s">
        <v>2</v>
      </c>
      <c r="E38" s="33">
        <v>500</v>
      </c>
      <c r="F38" s="58"/>
      <c r="G38" s="35"/>
    </row>
    <row r="39" spans="1:7" ht="30" customHeight="1" x14ac:dyDescent="0.35">
      <c r="A39" s="56" t="s">
        <v>2011</v>
      </c>
      <c r="B39" s="33"/>
      <c r="C39" s="34" t="s">
        <v>1985</v>
      </c>
      <c r="D39" s="33" t="s">
        <v>2</v>
      </c>
      <c r="E39" s="33">
        <v>500</v>
      </c>
      <c r="F39" s="58"/>
      <c r="G39" s="35"/>
    </row>
    <row r="40" spans="1:7" ht="30" customHeight="1" x14ac:dyDescent="0.35">
      <c r="A40" s="56" t="s">
        <v>2012</v>
      </c>
      <c r="B40" s="33"/>
      <c r="C40" s="34" t="s">
        <v>1986</v>
      </c>
      <c r="D40" s="33" t="s">
        <v>2</v>
      </c>
      <c r="E40" s="33">
        <v>500</v>
      </c>
      <c r="F40" s="58"/>
      <c r="G40" s="35"/>
    </row>
    <row r="41" spans="1:7" ht="30" customHeight="1" x14ac:dyDescent="0.35">
      <c r="A41" s="56" t="s">
        <v>2013</v>
      </c>
      <c r="B41" s="33"/>
      <c r="C41" s="34" t="s">
        <v>1987</v>
      </c>
      <c r="D41" s="33" t="s">
        <v>2</v>
      </c>
      <c r="E41" s="33">
        <v>500</v>
      </c>
      <c r="F41" s="33"/>
      <c r="G41" s="35"/>
    </row>
    <row r="42" spans="1:7" ht="30" customHeight="1" x14ac:dyDescent="0.35">
      <c r="A42" s="56"/>
      <c r="B42" s="33"/>
      <c r="C42" s="34"/>
      <c r="D42" s="33"/>
      <c r="E42" s="33"/>
      <c r="F42" s="33"/>
      <c r="G42" s="35"/>
    </row>
    <row r="43" spans="1:7" ht="30" customHeight="1" x14ac:dyDescent="0.35">
      <c r="A43" s="56"/>
      <c r="B43" s="33"/>
      <c r="C43" s="34"/>
      <c r="D43" s="33"/>
      <c r="E43" s="33"/>
      <c r="F43" s="33"/>
      <c r="G43" s="35"/>
    </row>
    <row r="44" spans="1:7" ht="30" customHeight="1" thickBot="1" x14ac:dyDescent="0.4">
      <c r="A44" s="56"/>
      <c r="B44" s="33"/>
      <c r="C44" s="34"/>
      <c r="D44" s="33"/>
      <c r="E44" s="33"/>
      <c r="F44" s="33"/>
      <c r="G44" s="35"/>
    </row>
    <row r="45" spans="1:7" ht="30" customHeight="1" thickBot="1" x14ac:dyDescent="0.4">
      <c r="A45" s="47" t="s">
        <v>1036</v>
      </c>
      <c r="B45" s="48"/>
      <c r="C45" s="49" t="s">
        <v>994</v>
      </c>
      <c r="D45" s="50"/>
      <c r="E45" s="50"/>
      <c r="F45" s="50"/>
      <c r="G45" s="51"/>
    </row>
    <row r="46" spans="1:7" ht="30" customHeight="1" thickBot="1" x14ac:dyDescent="0.4">
      <c r="A46" s="47" t="s">
        <v>1036</v>
      </c>
      <c r="B46" s="48"/>
      <c r="C46" s="49" t="s">
        <v>996</v>
      </c>
      <c r="D46" s="50"/>
      <c r="E46" s="50"/>
      <c r="F46" s="50"/>
      <c r="G46" s="51"/>
    </row>
    <row r="47" spans="1:7" ht="30" customHeight="1" x14ac:dyDescent="0.35">
      <c r="A47" s="89" t="s">
        <v>2019</v>
      </c>
      <c r="B47" s="33"/>
      <c r="C47" s="57" t="s">
        <v>2016</v>
      </c>
      <c r="D47" s="33"/>
      <c r="E47" s="33"/>
      <c r="F47" s="33"/>
      <c r="G47" s="35"/>
    </row>
    <row r="48" spans="1:7" ht="40" customHeight="1" x14ac:dyDescent="0.35">
      <c r="A48" s="56" t="s">
        <v>2020</v>
      </c>
      <c r="B48" s="33"/>
      <c r="C48" s="62" t="s">
        <v>2017</v>
      </c>
      <c r="D48" s="63" t="s">
        <v>1562</v>
      </c>
      <c r="E48" s="63">
        <v>1</v>
      </c>
      <c r="F48" s="58">
        <v>10000</v>
      </c>
      <c r="G48" s="35">
        <f>F48*E48</f>
        <v>10000</v>
      </c>
    </row>
    <row r="49" spans="1:7" ht="30" customHeight="1" x14ac:dyDescent="0.35">
      <c r="A49" s="56" t="s">
        <v>2094</v>
      </c>
      <c r="B49" s="33"/>
      <c r="C49" s="62" t="s">
        <v>2018</v>
      </c>
      <c r="D49" s="63" t="s">
        <v>840</v>
      </c>
      <c r="E49" s="63">
        <f>F48</f>
        <v>10000</v>
      </c>
      <c r="F49" s="58"/>
      <c r="G49" s="35"/>
    </row>
    <row r="50" spans="1:7" ht="30" customHeight="1" x14ac:dyDescent="0.35">
      <c r="A50" s="56" t="s">
        <v>2265</v>
      </c>
      <c r="B50" s="33"/>
      <c r="C50" s="62" t="s">
        <v>2284</v>
      </c>
      <c r="D50" s="63" t="s">
        <v>2</v>
      </c>
      <c r="E50" s="63">
        <v>1</v>
      </c>
      <c r="F50" s="58"/>
      <c r="G50" s="35"/>
    </row>
    <row r="51" spans="1:7" ht="30" customHeight="1" x14ac:dyDescent="0.35">
      <c r="A51" s="56"/>
      <c r="B51" s="33"/>
      <c r="C51" s="62"/>
      <c r="D51" s="63"/>
      <c r="E51" s="63"/>
      <c r="F51" s="58"/>
      <c r="G51" s="35"/>
    </row>
    <row r="52" spans="1:7" ht="30" customHeight="1" x14ac:dyDescent="0.35">
      <c r="A52" s="56"/>
      <c r="B52" s="33"/>
      <c r="C52" s="245" t="s">
        <v>2057</v>
      </c>
      <c r="D52" s="238"/>
      <c r="E52" s="33"/>
      <c r="F52" s="33"/>
      <c r="G52" s="35"/>
    </row>
    <row r="53" spans="1:7" ht="30" customHeight="1" x14ac:dyDescent="0.35">
      <c r="A53" s="91" t="s">
        <v>2021</v>
      </c>
      <c r="B53" s="33"/>
      <c r="C53" s="57" t="s">
        <v>387</v>
      </c>
      <c r="D53" s="33"/>
      <c r="E53" s="33"/>
      <c r="F53" s="33"/>
      <c r="G53" s="35"/>
    </row>
    <row r="54" spans="1:7" ht="30" customHeight="1" x14ac:dyDescent="0.35">
      <c r="A54" s="65" t="s">
        <v>2022</v>
      </c>
      <c r="B54" s="33"/>
      <c r="C54" s="62" t="s">
        <v>371</v>
      </c>
      <c r="D54" s="33" t="s">
        <v>3</v>
      </c>
      <c r="E54" s="33">
        <v>1</v>
      </c>
      <c r="F54" s="33"/>
      <c r="G54" s="35"/>
    </row>
    <row r="55" spans="1:7" ht="30" customHeight="1" x14ac:dyDescent="0.35">
      <c r="A55" s="65" t="s">
        <v>2023</v>
      </c>
      <c r="B55" s="33"/>
      <c r="C55" s="62" t="s">
        <v>372</v>
      </c>
      <c r="D55" s="33" t="s">
        <v>3</v>
      </c>
      <c r="E55" s="33">
        <v>1</v>
      </c>
      <c r="F55" s="58"/>
      <c r="G55" s="35"/>
    </row>
    <row r="56" spans="1:7" ht="30" customHeight="1" x14ac:dyDescent="0.35">
      <c r="A56" s="65" t="s">
        <v>2024</v>
      </c>
      <c r="B56" s="33"/>
      <c r="C56" s="62" t="s">
        <v>373</v>
      </c>
      <c r="D56" s="33" t="s">
        <v>3</v>
      </c>
      <c r="E56" s="33">
        <v>1</v>
      </c>
      <c r="F56" s="33"/>
      <c r="G56" s="35"/>
    </row>
    <row r="57" spans="1:7" ht="30" customHeight="1" x14ac:dyDescent="0.35">
      <c r="A57" s="65" t="s">
        <v>2025</v>
      </c>
      <c r="B57" s="33"/>
      <c r="C57" s="62" t="s">
        <v>374</v>
      </c>
      <c r="D57" s="33" t="s">
        <v>3</v>
      </c>
      <c r="E57" s="33">
        <v>1</v>
      </c>
      <c r="F57" s="33"/>
      <c r="G57" s="35"/>
    </row>
    <row r="58" spans="1:7" ht="30" customHeight="1" x14ac:dyDescent="0.35">
      <c r="A58" s="65" t="s">
        <v>2026</v>
      </c>
      <c r="B58" s="33"/>
      <c r="C58" s="62" t="s">
        <v>392</v>
      </c>
      <c r="D58" s="33" t="s">
        <v>3</v>
      </c>
      <c r="E58" s="33">
        <v>1</v>
      </c>
      <c r="F58" s="33"/>
      <c r="G58" s="35"/>
    </row>
    <row r="59" spans="1:7" ht="30" customHeight="1" x14ac:dyDescent="0.35">
      <c r="A59" s="65" t="s">
        <v>2027</v>
      </c>
      <c r="B59" s="33"/>
      <c r="C59" s="62" t="s">
        <v>375</v>
      </c>
      <c r="D59" s="33" t="s">
        <v>3</v>
      </c>
      <c r="E59" s="33">
        <v>1</v>
      </c>
      <c r="F59" s="58"/>
      <c r="G59" s="35"/>
    </row>
    <row r="60" spans="1:7" ht="30" customHeight="1" x14ac:dyDescent="0.35">
      <c r="A60" s="65" t="s">
        <v>2028</v>
      </c>
      <c r="B60" s="33"/>
      <c r="C60" s="62" t="s">
        <v>376</v>
      </c>
      <c r="D60" s="33" t="s">
        <v>3</v>
      </c>
      <c r="E60" s="33">
        <v>1</v>
      </c>
      <c r="F60" s="33"/>
      <c r="G60" s="35"/>
    </row>
    <row r="61" spans="1:7" ht="30" customHeight="1" x14ac:dyDescent="0.35">
      <c r="A61" s="65" t="s">
        <v>2029</v>
      </c>
      <c r="B61" s="33"/>
      <c r="C61" s="62" t="s">
        <v>377</v>
      </c>
      <c r="D61" s="33" t="s">
        <v>3</v>
      </c>
      <c r="E61" s="33">
        <v>1</v>
      </c>
      <c r="F61" s="33"/>
      <c r="G61" s="35"/>
    </row>
    <row r="62" spans="1:7" ht="30" customHeight="1" x14ac:dyDescent="0.35">
      <c r="A62" s="65" t="s">
        <v>2030</v>
      </c>
      <c r="B62" s="33"/>
      <c r="C62" s="62" t="s">
        <v>378</v>
      </c>
      <c r="D62" s="33" t="s">
        <v>3</v>
      </c>
      <c r="E62" s="33">
        <v>1</v>
      </c>
      <c r="F62" s="33"/>
      <c r="G62" s="35"/>
    </row>
    <row r="63" spans="1:7" ht="30" customHeight="1" x14ac:dyDescent="0.35">
      <c r="A63" s="65" t="s">
        <v>2031</v>
      </c>
      <c r="B63" s="33"/>
      <c r="C63" s="62" t="s">
        <v>379</v>
      </c>
      <c r="D63" s="33" t="s">
        <v>3</v>
      </c>
      <c r="E63" s="33">
        <v>1</v>
      </c>
      <c r="F63" s="58"/>
      <c r="G63" s="35"/>
    </row>
    <row r="64" spans="1:7" ht="30" customHeight="1" x14ac:dyDescent="0.35">
      <c r="A64" s="65" t="s">
        <v>2032</v>
      </c>
      <c r="B64" s="33"/>
      <c r="C64" s="62" t="s">
        <v>380</v>
      </c>
      <c r="D64" s="33" t="s">
        <v>3</v>
      </c>
      <c r="E64" s="33">
        <v>1</v>
      </c>
      <c r="F64" s="58"/>
      <c r="G64" s="35"/>
    </row>
    <row r="65" spans="1:7" ht="30" customHeight="1" x14ac:dyDescent="0.35">
      <c r="A65" s="65" t="s">
        <v>2033</v>
      </c>
      <c r="B65" s="33"/>
      <c r="C65" s="62" t="s">
        <v>381</v>
      </c>
      <c r="D65" s="33" t="s">
        <v>3</v>
      </c>
      <c r="E65" s="33">
        <v>1</v>
      </c>
      <c r="F65" s="33"/>
      <c r="G65" s="35"/>
    </row>
    <row r="66" spans="1:7" ht="30" customHeight="1" thickBot="1" x14ac:dyDescent="0.4">
      <c r="A66" s="65" t="s">
        <v>2034</v>
      </c>
      <c r="B66" s="33"/>
      <c r="C66" s="62" t="s">
        <v>382</v>
      </c>
      <c r="D66" s="33" t="s">
        <v>3</v>
      </c>
      <c r="E66" s="33">
        <v>1</v>
      </c>
      <c r="F66" s="33"/>
      <c r="G66" s="35"/>
    </row>
    <row r="67" spans="1:7" ht="30" customHeight="1" thickBot="1" x14ac:dyDescent="0.4">
      <c r="A67" s="47" t="s">
        <v>1036</v>
      </c>
      <c r="B67" s="48"/>
      <c r="C67" s="49" t="s">
        <v>994</v>
      </c>
      <c r="D67" s="50"/>
      <c r="E67" s="50"/>
      <c r="F67" s="50"/>
      <c r="G67" s="51"/>
    </row>
    <row r="68" spans="1:7" ht="30" customHeight="1" thickBot="1" x14ac:dyDescent="0.4">
      <c r="A68" s="47" t="s">
        <v>1036</v>
      </c>
      <c r="B68" s="48"/>
      <c r="C68" s="49" t="s">
        <v>996</v>
      </c>
      <c r="D68" s="50"/>
      <c r="E68" s="50"/>
      <c r="F68" s="50"/>
      <c r="G68" s="51"/>
    </row>
    <row r="69" spans="1:7" ht="30" customHeight="1" x14ac:dyDescent="0.35">
      <c r="A69" s="65" t="s">
        <v>2035</v>
      </c>
      <c r="B69" s="33"/>
      <c r="C69" s="62" t="s">
        <v>2038</v>
      </c>
      <c r="D69" s="33" t="s">
        <v>3</v>
      </c>
      <c r="E69" s="33">
        <v>1</v>
      </c>
      <c r="F69" s="161"/>
      <c r="G69" s="147"/>
    </row>
    <row r="70" spans="1:7" ht="30" customHeight="1" x14ac:dyDescent="0.35">
      <c r="A70" s="65" t="s">
        <v>2036</v>
      </c>
      <c r="B70" s="33"/>
      <c r="C70" s="162" t="s">
        <v>383</v>
      </c>
      <c r="D70" s="33" t="s">
        <v>3</v>
      </c>
      <c r="E70" s="33">
        <v>1</v>
      </c>
      <c r="F70" s="58"/>
      <c r="G70" s="35"/>
    </row>
    <row r="71" spans="1:7" ht="30" customHeight="1" x14ac:dyDescent="0.35">
      <c r="A71" s="65" t="s">
        <v>2037</v>
      </c>
      <c r="B71" s="33"/>
      <c r="C71" s="62" t="s">
        <v>384</v>
      </c>
      <c r="D71" s="33" t="s">
        <v>3</v>
      </c>
      <c r="E71" s="33">
        <v>1</v>
      </c>
      <c r="F71" s="58"/>
      <c r="G71" s="35"/>
    </row>
    <row r="72" spans="1:7" ht="30" customHeight="1" x14ac:dyDescent="0.35">
      <c r="A72" s="65" t="s">
        <v>2040</v>
      </c>
      <c r="B72" s="33"/>
      <c r="C72" s="62" t="s">
        <v>393</v>
      </c>
      <c r="D72" s="33" t="s">
        <v>3</v>
      </c>
      <c r="E72" s="33">
        <v>1</v>
      </c>
      <c r="F72" s="33"/>
      <c r="G72" s="35"/>
    </row>
    <row r="73" spans="1:7" ht="30" customHeight="1" x14ac:dyDescent="0.35">
      <c r="A73" s="65" t="s">
        <v>2041</v>
      </c>
      <c r="B73" s="33"/>
      <c r="C73" s="62" t="s">
        <v>385</v>
      </c>
      <c r="D73" s="33" t="s">
        <v>3</v>
      </c>
      <c r="E73" s="33">
        <v>1</v>
      </c>
      <c r="F73" s="33"/>
      <c r="G73" s="35"/>
    </row>
    <row r="74" spans="1:7" ht="30" customHeight="1" x14ac:dyDescent="0.35">
      <c r="A74" s="65" t="s">
        <v>2042</v>
      </c>
      <c r="B74" s="33"/>
      <c r="C74" s="62" t="s">
        <v>386</v>
      </c>
      <c r="D74" s="33" t="s">
        <v>3</v>
      </c>
      <c r="E74" s="33">
        <v>1</v>
      </c>
      <c r="F74" s="33"/>
      <c r="G74" s="35"/>
    </row>
    <row r="75" spans="1:7" ht="30" customHeight="1" x14ac:dyDescent="0.35">
      <c r="A75" s="65" t="s">
        <v>2043</v>
      </c>
      <c r="B75" s="33"/>
      <c r="C75" s="62" t="s">
        <v>396</v>
      </c>
      <c r="D75" s="33" t="s">
        <v>3</v>
      </c>
      <c r="E75" s="33">
        <v>1</v>
      </c>
      <c r="F75" s="58"/>
      <c r="G75" s="35"/>
    </row>
    <row r="76" spans="1:7" ht="30" customHeight="1" x14ac:dyDescent="0.35">
      <c r="A76" s="65" t="s">
        <v>2044</v>
      </c>
      <c r="B76" s="33"/>
      <c r="C76" s="62" t="s">
        <v>397</v>
      </c>
      <c r="D76" s="33" t="s">
        <v>3</v>
      </c>
      <c r="E76" s="33">
        <v>1</v>
      </c>
      <c r="F76" s="58"/>
      <c r="G76" s="35"/>
    </row>
    <row r="77" spans="1:7" ht="30" customHeight="1" x14ac:dyDescent="0.35">
      <c r="A77" s="65" t="s">
        <v>2045</v>
      </c>
      <c r="B77" s="33"/>
      <c r="C77" s="62" t="s">
        <v>398</v>
      </c>
      <c r="D77" s="33" t="s">
        <v>3</v>
      </c>
      <c r="E77" s="33">
        <v>1</v>
      </c>
      <c r="F77" s="58"/>
      <c r="G77" s="35"/>
    </row>
    <row r="78" spans="1:7" ht="30" customHeight="1" x14ac:dyDescent="0.35">
      <c r="A78" s="65" t="s">
        <v>2046</v>
      </c>
      <c r="B78" s="33"/>
      <c r="C78" s="62" t="s">
        <v>399</v>
      </c>
      <c r="D78" s="33" t="s">
        <v>3</v>
      </c>
      <c r="E78" s="33">
        <v>1</v>
      </c>
      <c r="F78" s="58"/>
      <c r="G78" s="35"/>
    </row>
    <row r="79" spans="1:7" ht="30" customHeight="1" x14ac:dyDescent="0.35">
      <c r="A79" s="65" t="s">
        <v>2047</v>
      </c>
      <c r="B79" s="33"/>
      <c r="C79" s="62" t="s">
        <v>400</v>
      </c>
      <c r="D79" s="33" t="s">
        <v>3</v>
      </c>
      <c r="E79" s="33">
        <v>1</v>
      </c>
      <c r="F79" s="58"/>
      <c r="G79" s="35"/>
    </row>
    <row r="80" spans="1:7" ht="30" customHeight="1" x14ac:dyDescent="0.35">
      <c r="A80" s="65" t="s">
        <v>2048</v>
      </c>
      <c r="B80" s="33"/>
      <c r="C80" s="62" t="s">
        <v>401</v>
      </c>
      <c r="D80" s="33" t="s">
        <v>3</v>
      </c>
      <c r="E80" s="33">
        <v>1</v>
      </c>
      <c r="F80" s="58"/>
      <c r="G80" s="35"/>
    </row>
    <row r="81" spans="1:7" ht="30" customHeight="1" x14ac:dyDescent="0.35">
      <c r="A81" s="65" t="s">
        <v>2049</v>
      </c>
      <c r="B81" s="33"/>
      <c r="C81" s="62" t="s">
        <v>402</v>
      </c>
      <c r="D81" s="33" t="s">
        <v>3</v>
      </c>
      <c r="E81" s="33">
        <v>1</v>
      </c>
      <c r="F81" s="58"/>
      <c r="G81" s="35"/>
    </row>
    <row r="82" spans="1:7" ht="30" customHeight="1" x14ac:dyDescent="0.35">
      <c r="A82" s="65" t="s">
        <v>2050</v>
      </c>
      <c r="B82" s="33"/>
      <c r="C82" s="62" t="s">
        <v>403</v>
      </c>
      <c r="D82" s="33" t="s">
        <v>3</v>
      </c>
      <c r="E82" s="33">
        <v>1</v>
      </c>
      <c r="F82" s="58"/>
      <c r="G82" s="35"/>
    </row>
    <row r="83" spans="1:7" ht="30" customHeight="1" x14ac:dyDescent="0.35">
      <c r="A83" s="65" t="s">
        <v>2051</v>
      </c>
      <c r="B83" s="33"/>
      <c r="C83" s="62" t="s">
        <v>404</v>
      </c>
      <c r="D83" s="33" t="s">
        <v>3</v>
      </c>
      <c r="E83" s="33">
        <v>1</v>
      </c>
      <c r="F83" s="58"/>
      <c r="G83" s="35"/>
    </row>
    <row r="84" spans="1:7" ht="30" customHeight="1" x14ac:dyDescent="0.35">
      <c r="A84" s="65" t="s">
        <v>2052</v>
      </c>
      <c r="B84" s="33"/>
      <c r="C84" s="62" t="s">
        <v>2039</v>
      </c>
      <c r="D84" s="33" t="s">
        <v>3</v>
      </c>
      <c r="E84" s="33">
        <v>1</v>
      </c>
      <c r="F84" s="58"/>
      <c r="G84" s="35"/>
    </row>
    <row r="85" spans="1:7" ht="30" customHeight="1" x14ac:dyDescent="0.35">
      <c r="A85" s="65" t="s">
        <v>2053</v>
      </c>
      <c r="B85" s="33"/>
      <c r="C85" s="62" t="s">
        <v>405</v>
      </c>
      <c r="D85" s="33" t="s">
        <v>3</v>
      </c>
      <c r="E85" s="33">
        <v>1</v>
      </c>
      <c r="F85" s="58"/>
      <c r="G85" s="35"/>
    </row>
    <row r="86" spans="1:7" ht="30" customHeight="1" x14ac:dyDescent="0.35">
      <c r="A86" s="65" t="s">
        <v>2054</v>
      </c>
      <c r="B86" s="33"/>
      <c r="C86" s="62" t="s">
        <v>406</v>
      </c>
      <c r="D86" s="33" t="s">
        <v>3</v>
      </c>
      <c r="E86" s="33">
        <v>1</v>
      </c>
      <c r="F86" s="58"/>
      <c r="G86" s="35"/>
    </row>
    <row r="87" spans="1:7" ht="30" customHeight="1" x14ac:dyDescent="0.35">
      <c r="A87" s="65" t="s">
        <v>2055</v>
      </c>
      <c r="B87" s="33"/>
      <c r="C87" s="62" t="s">
        <v>407</v>
      </c>
      <c r="D87" s="33" t="s">
        <v>3</v>
      </c>
      <c r="E87" s="33">
        <v>1</v>
      </c>
      <c r="F87" s="58"/>
      <c r="G87" s="35"/>
    </row>
    <row r="88" spans="1:7" ht="30" customHeight="1" x14ac:dyDescent="0.35">
      <c r="A88" s="56"/>
      <c r="B88" s="33"/>
      <c r="C88" s="62"/>
      <c r="D88" s="33"/>
      <c r="E88" s="33"/>
      <c r="F88" s="58"/>
      <c r="G88" s="35"/>
    </row>
    <row r="89" spans="1:7" ht="30" customHeight="1" thickBot="1" x14ac:dyDescent="0.4">
      <c r="A89" s="65"/>
      <c r="B89" s="33"/>
      <c r="C89" s="34"/>
      <c r="D89" s="33"/>
      <c r="E89" s="33"/>
      <c r="F89" s="33"/>
      <c r="G89" s="35"/>
    </row>
    <row r="90" spans="1:7" ht="30" customHeight="1" thickBot="1" x14ac:dyDescent="0.4">
      <c r="A90" s="47" t="s">
        <v>1036</v>
      </c>
      <c r="B90" s="48"/>
      <c r="C90" s="49" t="s">
        <v>994</v>
      </c>
      <c r="D90" s="50"/>
      <c r="E90" s="50"/>
      <c r="F90" s="50"/>
      <c r="G90" s="51"/>
    </row>
    <row r="91" spans="1:7" ht="30" customHeight="1" thickBot="1" x14ac:dyDescent="0.4">
      <c r="A91" s="47" t="s">
        <v>1036</v>
      </c>
      <c r="B91" s="48"/>
      <c r="C91" s="49" t="s">
        <v>996</v>
      </c>
      <c r="D91" s="50"/>
      <c r="E91" s="50"/>
      <c r="F91" s="50"/>
      <c r="G91" s="51"/>
    </row>
    <row r="92" spans="1:7" ht="30" customHeight="1" x14ac:dyDescent="0.35">
      <c r="A92" s="91" t="s">
        <v>2058</v>
      </c>
      <c r="B92" s="33"/>
      <c r="C92" s="57" t="s">
        <v>388</v>
      </c>
      <c r="D92" s="33"/>
      <c r="E92" s="33"/>
      <c r="F92" s="163"/>
      <c r="G92" s="147"/>
    </row>
    <row r="93" spans="1:7" ht="30" customHeight="1" x14ac:dyDescent="0.35">
      <c r="A93" s="65" t="s">
        <v>2059</v>
      </c>
      <c r="B93" s="33"/>
      <c r="C93" s="34" t="s">
        <v>389</v>
      </c>
      <c r="D93" s="33" t="s">
        <v>2</v>
      </c>
      <c r="E93" s="33">
        <v>1</v>
      </c>
      <c r="F93" s="33"/>
      <c r="G93" s="35"/>
    </row>
    <row r="94" spans="1:7" ht="30" customHeight="1" x14ac:dyDescent="0.35">
      <c r="A94" s="65" t="s">
        <v>2060</v>
      </c>
      <c r="B94" s="33"/>
      <c r="C94" s="34" t="s">
        <v>390</v>
      </c>
      <c r="D94" s="33" t="s">
        <v>2</v>
      </c>
      <c r="E94" s="33">
        <v>1</v>
      </c>
      <c r="F94" s="33"/>
      <c r="G94" s="35"/>
    </row>
    <row r="95" spans="1:7" ht="30" customHeight="1" x14ac:dyDescent="0.35">
      <c r="A95" s="65" t="s">
        <v>2061</v>
      </c>
      <c r="B95" s="33"/>
      <c r="C95" s="82" t="s">
        <v>391</v>
      </c>
      <c r="D95" s="33" t="s">
        <v>2</v>
      </c>
      <c r="E95" s="33">
        <v>1</v>
      </c>
      <c r="F95" s="33"/>
      <c r="G95" s="35"/>
    </row>
    <row r="96" spans="1:7" ht="30" customHeight="1" x14ac:dyDescent="0.35">
      <c r="A96" s="65" t="s">
        <v>2062</v>
      </c>
      <c r="B96" s="33"/>
      <c r="C96" s="82" t="s">
        <v>64</v>
      </c>
      <c r="D96" s="33" t="s">
        <v>2</v>
      </c>
      <c r="E96" s="33">
        <v>1</v>
      </c>
      <c r="F96" s="58"/>
      <c r="G96" s="35"/>
    </row>
    <row r="97" spans="1:7" ht="30" customHeight="1" x14ac:dyDescent="0.35">
      <c r="A97" s="56"/>
      <c r="B97" s="33"/>
      <c r="C97" s="82"/>
      <c r="D97" s="33"/>
      <c r="E97" s="33"/>
      <c r="F97" s="58"/>
      <c r="G97" s="35"/>
    </row>
    <row r="98" spans="1:7" ht="30" customHeight="1" x14ac:dyDescent="0.35">
      <c r="A98" s="91" t="s">
        <v>2063</v>
      </c>
      <c r="B98" s="33"/>
      <c r="C98" s="83" t="s">
        <v>409</v>
      </c>
      <c r="D98" s="33"/>
      <c r="E98" s="33"/>
      <c r="F98" s="58"/>
      <c r="G98" s="35"/>
    </row>
    <row r="99" spans="1:7" ht="30" customHeight="1" x14ac:dyDescent="0.35">
      <c r="A99" s="65" t="s">
        <v>2064</v>
      </c>
      <c r="B99" s="33"/>
      <c r="C99" s="82" t="s">
        <v>412</v>
      </c>
      <c r="D99" s="33" t="s">
        <v>3</v>
      </c>
      <c r="E99" s="33">
        <v>10</v>
      </c>
      <c r="F99" s="58"/>
      <c r="G99" s="35"/>
    </row>
    <row r="100" spans="1:7" ht="30" customHeight="1" x14ac:dyDescent="0.35">
      <c r="A100" s="65" t="s">
        <v>2065</v>
      </c>
      <c r="B100" s="33"/>
      <c r="C100" s="82" t="s">
        <v>413</v>
      </c>
      <c r="D100" s="33" t="s">
        <v>3</v>
      </c>
      <c r="E100" s="33">
        <v>10</v>
      </c>
      <c r="F100" s="58"/>
      <c r="G100" s="35"/>
    </row>
    <row r="101" spans="1:7" ht="30" customHeight="1" x14ac:dyDescent="0.35">
      <c r="A101" s="65" t="s">
        <v>2066</v>
      </c>
      <c r="B101" s="33"/>
      <c r="C101" s="82" t="s">
        <v>414</v>
      </c>
      <c r="D101" s="33" t="s">
        <v>3</v>
      </c>
      <c r="E101" s="33">
        <v>10</v>
      </c>
      <c r="F101" s="58"/>
      <c r="G101" s="35"/>
    </row>
    <row r="102" spans="1:7" ht="30" customHeight="1" x14ac:dyDescent="0.35">
      <c r="A102" s="65" t="s">
        <v>2067</v>
      </c>
      <c r="B102" s="33"/>
      <c r="C102" s="82" t="s">
        <v>415</v>
      </c>
      <c r="D102" s="33" t="s">
        <v>3</v>
      </c>
      <c r="E102" s="33">
        <v>10</v>
      </c>
      <c r="F102" s="58"/>
      <c r="G102" s="35"/>
    </row>
    <row r="103" spans="1:7" ht="30" customHeight="1" x14ac:dyDescent="0.35">
      <c r="A103" s="65" t="s">
        <v>2068</v>
      </c>
      <c r="B103" s="33"/>
      <c r="C103" s="82" t="s">
        <v>416</v>
      </c>
      <c r="D103" s="33" t="s">
        <v>3</v>
      </c>
      <c r="E103" s="33">
        <v>10</v>
      </c>
      <c r="F103" s="58"/>
      <c r="G103" s="35"/>
    </row>
    <row r="104" spans="1:7" ht="30" customHeight="1" x14ac:dyDescent="0.35">
      <c r="A104" s="65" t="s">
        <v>2069</v>
      </c>
      <c r="B104" s="33"/>
      <c r="C104" s="82" t="s">
        <v>2104</v>
      </c>
      <c r="D104" s="33" t="s">
        <v>3</v>
      </c>
      <c r="E104" s="33">
        <v>10</v>
      </c>
      <c r="F104" s="58"/>
      <c r="G104" s="35"/>
    </row>
    <row r="105" spans="1:7" ht="30" customHeight="1" x14ac:dyDescent="0.35">
      <c r="A105" s="65" t="s">
        <v>2070</v>
      </c>
      <c r="B105" s="33"/>
      <c r="C105" s="82" t="s">
        <v>417</v>
      </c>
      <c r="D105" s="33" t="s">
        <v>3</v>
      </c>
      <c r="E105" s="33">
        <v>10</v>
      </c>
      <c r="F105" s="58"/>
      <c r="G105" s="35"/>
    </row>
    <row r="106" spans="1:7" ht="30" customHeight="1" x14ac:dyDescent="0.35">
      <c r="A106" s="56"/>
      <c r="B106" s="33"/>
      <c r="C106" s="82"/>
      <c r="D106" s="33"/>
      <c r="E106" s="33"/>
      <c r="F106" s="58"/>
      <c r="G106" s="35"/>
    </row>
    <row r="107" spans="1:7" ht="30" customHeight="1" x14ac:dyDescent="0.35">
      <c r="A107" s="91" t="s">
        <v>2071</v>
      </c>
      <c r="B107" s="33"/>
      <c r="C107" s="83" t="s">
        <v>420</v>
      </c>
      <c r="D107" s="33"/>
      <c r="E107" s="33"/>
      <c r="F107" s="58"/>
      <c r="G107" s="35"/>
    </row>
    <row r="108" spans="1:7" ht="30" customHeight="1" x14ac:dyDescent="0.35">
      <c r="A108" s="65" t="s">
        <v>2072</v>
      </c>
      <c r="B108" s="33"/>
      <c r="C108" s="82" t="s">
        <v>421</v>
      </c>
      <c r="D108" s="33" t="s">
        <v>3</v>
      </c>
      <c r="E108" s="33">
        <v>10</v>
      </c>
      <c r="F108" s="58"/>
      <c r="G108" s="35"/>
    </row>
    <row r="109" spans="1:7" ht="30" customHeight="1" x14ac:dyDescent="0.35">
      <c r="A109" s="65" t="s">
        <v>2073</v>
      </c>
      <c r="B109" s="33"/>
      <c r="C109" s="82" t="s">
        <v>422</v>
      </c>
      <c r="D109" s="33" t="s">
        <v>3</v>
      </c>
      <c r="E109" s="33">
        <v>10</v>
      </c>
      <c r="F109" s="58"/>
      <c r="G109" s="35"/>
    </row>
    <row r="110" spans="1:7" ht="30" customHeight="1" x14ac:dyDescent="0.35">
      <c r="A110" s="65" t="s">
        <v>2074</v>
      </c>
      <c r="B110" s="33"/>
      <c r="C110" s="82" t="s">
        <v>423</v>
      </c>
      <c r="D110" s="33" t="s">
        <v>3</v>
      </c>
      <c r="E110" s="33">
        <v>10</v>
      </c>
      <c r="F110" s="58"/>
      <c r="G110" s="35"/>
    </row>
    <row r="111" spans="1:7" ht="30" customHeight="1" x14ac:dyDescent="0.35">
      <c r="A111" s="56"/>
      <c r="B111" s="33"/>
      <c r="C111" s="82"/>
      <c r="D111" s="33"/>
      <c r="E111" s="33"/>
      <c r="F111" s="58"/>
      <c r="G111" s="35"/>
    </row>
    <row r="112" spans="1:7" ht="30" customHeight="1" thickBot="1" x14ac:dyDescent="0.4">
      <c r="A112" s="65"/>
      <c r="B112" s="33"/>
      <c r="C112" s="82"/>
      <c r="D112" s="33"/>
      <c r="E112" s="33"/>
      <c r="F112" s="58"/>
      <c r="G112" s="35"/>
    </row>
    <row r="113" spans="1:7" ht="30" customHeight="1" thickBot="1" x14ac:dyDescent="0.4">
      <c r="A113" s="47" t="s">
        <v>1036</v>
      </c>
      <c r="B113" s="48"/>
      <c r="C113" s="49" t="s">
        <v>994</v>
      </c>
      <c r="D113" s="50"/>
      <c r="E113" s="50"/>
      <c r="F113" s="50"/>
      <c r="G113" s="51"/>
    </row>
    <row r="114" spans="1:7" ht="30" customHeight="1" thickBot="1" x14ac:dyDescent="0.4">
      <c r="A114" s="47" t="s">
        <v>1036</v>
      </c>
      <c r="B114" s="48"/>
      <c r="C114" s="49" t="s">
        <v>996</v>
      </c>
      <c r="D114" s="50"/>
      <c r="E114" s="50"/>
      <c r="F114" s="50"/>
      <c r="G114" s="51"/>
    </row>
    <row r="115" spans="1:7" ht="30" customHeight="1" x14ac:dyDescent="0.35">
      <c r="A115" s="91" t="s">
        <v>2075</v>
      </c>
      <c r="B115" s="33"/>
      <c r="C115" s="83" t="s">
        <v>424</v>
      </c>
      <c r="D115" s="33"/>
      <c r="E115" s="33"/>
      <c r="F115" s="161"/>
      <c r="G115" s="147"/>
    </row>
    <row r="116" spans="1:7" ht="30" customHeight="1" x14ac:dyDescent="0.35">
      <c r="A116" s="65" t="s">
        <v>2076</v>
      </c>
      <c r="B116" s="33"/>
      <c r="C116" s="82" t="s">
        <v>425</v>
      </c>
      <c r="D116" s="33" t="s">
        <v>3</v>
      </c>
      <c r="E116" s="33">
        <v>1</v>
      </c>
      <c r="F116" s="58"/>
      <c r="G116" s="35"/>
    </row>
    <row r="117" spans="1:7" ht="30" customHeight="1" x14ac:dyDescent="0.35">
      <c r="A117" s="65" t="s">
        <v>2077</v>
      </c>
      <c r="B117" s="33"/>
      <c r="C117" s="82" t="s">
        <v>426</v>
      </c>
      <c r="D117" s="33" t="s">
        <v>3</v>
      </c>
      <c r="E117" s="33">
        <v>1</v>
      </c>
      <c r="F117" s="58"/>
      <c r="G117" s="35"/>
    </row>
    <row r="118" spans="1:7" ht="30" customHeight="1" x14ac:dyDescent="0.35">
      <c r="A118" s="65" t="s">
        <v>2078</v>
      </c>
      <c r="B118" s="33"/>
      <c r="C118" s="82" t="s">
        <v>427</v>
      </c>
      <c r="D118" s="33" t="s">
        <v>3</v>
      </c>
      <c r="E118" s="33">
        <v>1</v>
      </c>
      <c r="F118" s="58"/>
      <c r="G118" s="35"/>
    </row>
    <row r="119" spans="1:7" ht="30" customHeight="1" x14ac:dyDescent="0.35">
      <c r="A119" s="65" t="s">
        <v>2079</v>
      </c>
      <c r="B119" s="33"/>
      <c r="C119" s="82" t="s">
        <v>428</v>
      </c>
      <c r="D119" s="33" t="s">
        <v>3</v>
      </c>
      <c r="E119" s="33">
        <v>1</v>
      </c>
      <c r="F119" s="58"/>
      <c r="G119" s="35"/>
    </row>
    <row r="120" spans="1:7" ht="30" customHeight="1" x14ac:dyDescent="0.35">
      <c r="A120" s="65" t="s">
        <v>2080</v>
      </c>
      <c r="B120" s="33"/>
      <c r="C120" s="82" t="s">
        <v>429</v>
      </c>
      <c r="D120" s="33" t="s">
        <v>3</v>
      </c>
      <c r="E120" s="33">
        <v>1</v>
      </c>
      <c r="F120" s="58"/>
      <c r="G120" s="35"/>
    </row>
    <row r="121" spans="1:7" ht="30" customHeight="1" x14ac:dyDescent="0.35">
      <c r="A121" s="65" t="s">
        <v>2081</v>
      </c>
      <c r="B121" s="33"/>
      <c r="C121" s="82" t="s">
        <v>430</v>
      </c>
      <c r="D121" s="33" t="s">
        <v>3</v>
      </c>
      <c r="E121" s="33">
        <v>1</v>
      </c>
      <c r="F121" s="58"/>
      <c r="G121" s="35"/>
    </row>
    <row r="122" spans="1:7" ht="30" customHeight="1" x14ac:dyDescent="0.35">
      <c r="A122" s="65" t="s">
        <v>2082</v>
      </c>
      <c r="B122" s="33"/>
      <c r="C122" s="82" t="s">
        <v>431</v>
      </c>
      <c r="D122" s="33" t="s">
        <v>3</v>
      </c>
      <c r="E122" s="33">
        <v>1</v>
      </c>
      <c r="F122" s="58"/>
      <c r="G122" s="35"/>
    </row>
    <row r="123" spans="1:7" ht="30" customHeight="1" x14ac:dyDescent="0.35">
      <c r="A123" s="65" t="s">
        <v>2083</v>
      </c>
      <c r="B123" s="33"/>
      <c r="C123" s="82" t="s">
        <v>432</v>
      </c>
      <c r="D123" s="33" t="s">
        <v>3</v>
      </c>
      <c r="E123" s="33">
        <v>1</v>
      </c>
      <c r="F123" s="58"/>
      <c r="G123" s="35"/>
    </row>
    <row r="124" spans="1:7" ht="30" customHeight="1" x14ac:dyDescent="0.35">
      <c r="A124" s="65" t="s">
        <v>2084</v>
      </c>
      <c r="B124" s="33"/>
      <c r="C124" s="82" t="s">
        <v>433</v>
      </c>
      <c r="D124" s="33" t="s">
        <v>3</v>
      </c>
      <c r="E124" s="33">
        <v>1</v>
      </c>
      <c r="F124" s="58"/>
      <c r="G124" s="35"/>
    </row>
    <row r="125" spans="1:7" ht="30" customHeight="1" x14ac:dyDescent="0.35">
      <c r="A125" s="65" t="s">
        <v>2085</v>
      </c>
      <c r="B125" s="33"/>
      <c r="C125" s="82" t="s">
        <v>434</v>
      </c>
      <c r="D125" s="33" t="s">
        <v>2</v>
      </c>
      <c r="E125" s="33">
        <v>100</v>
      </c>
      <c r="F125" s="58"/>
      <c r="G125" s="35"/>
    </row>
    <row r="126" spans="1:7" ht="30" customHeight="1" x14ac:dyDescent="0.35">
      <c r="A126" s="65" t="s">
        <v>2086</v>
      </c>
      <c r="B126" s="33"/>
      <c r="C126" s="82" t="s">
        <v>434</v>
      </c>
      <c r="D126" s="33" t="s">
        <v>2</v>
      </c>
      <c r="E126" s="33">
        <v>500</v>
      </c>
      <c r="F126" s="58"/>
      <c r="G126" s="35"/>
    </row>
    <row r="127" spans="1:7" ht="30" customHeight="1" x14ac:dyDescent="0.35">
      <c r="A127" s="65" t="s">
        <v>2087</v>
      </c>
      <c r="B127" s="33"/>
      <c r="C127" s="82" t="s">
        <v>435</v>
      </c>
      <c r="D127" s="33" t="s">
        <v>3</v>
      </c>
      <c r="E127" s="33">
        <v>1</v>
      </c>
      <c r="F127" s="58"/>
      <c r="G127" s="35"/>
    </row>
    <row r="128" spans="1:7" ht="30" customHeight="1" x14ac:dyDescent="0.35">
      <c r="A128" s="65" t="s">
        <v>2088</v>
      </c>
      <c r="B128" s="33"/>
      <c r="C128" s="82" t="s">
        <v>436</v>
      </c>
      <c r="D128" s="33" t="s">
        <v>3</v>
      </c>
      <c r="E128" s="33">
        <v>1</v>
      </c>
      <c r="F128" s="58"/>
      <c r="G128" s="35"/>
    </row>
    <row r="129" spans="1:7" ht="30" customHeight="1" x14ac:dyDescent="0.35">
      <c r="A129" s="65" t="s">
        <v>2089</v>
      </c>
      <c r="B129" s="33"/>
      <c r="C129" s="82" t="s">
        <v>437</v>
      </c>
      <c r="D129" s="33" t="s">
        <v>3</v>
      </c>
      <c r="E129" s="33">
        <v>1</v>
      </c>
      <c r="F129" s="58"/>
      <c r="G129" s="35"/>
    </row>
    <row r="130" spans="1:7" ht="30" customHeight="1" x14ac:dyDescent="0.35">
      <c r="A130" s="65" t="s">
        <v>2090</v>
      </c>
      <c r="B130" s="33"/>
      <c r="C130" s="82" t="s">
        <v>438</v>
      </c>
      <c r="D130" s="33" t="s">
        <v>3</v>
      </c>
      <c r="E130" s="33">
        <v>1</v>
      </c>
      <c r="F130" s="58"/>
      <c r="G130" s="35"/>
    </row>
    <row r="131" spans="1:7" ht="30" customHeight="1" x14ac:dyDescent="0.35">
      <c r="A131" s="65"/>
      <c r="B131" s="33"/>
      <c r="C131" s="82"/>
      <c r="D131" s="33"/>
      <c r="E131" s="33"/>
      <c r="F131" s="58"/>
      <c r="G131" s="35"/>
    </row>
    <row r="132" spans="1:7" ht="30" customHeight="1" x14ac:dyDescent="0.35">
      <c r="A132" s="65"/>
      <c r="B132" s="33"/>
      <c r="C132" s="82"/>
      <c r="D132" s="33"/>
      <c r="E132" s="33"/>
      <c r="F132" s="58"/>
      <c r="G132" s="35"/>
    </row>
    <row r="133" spans="1:7" ht="30" customHeight="1" x14ac:dyDescent="0.35">
      <c r="A133" s="65"/>
      <c r="B133" s="33"/>
      <c r="C133" s="82"/>
      <c r="D133" s="33"/>
      <c r="E133" s="33"/>
      <c r="F133" s="58"/>
      <c r="G133" s="35"/>
    </row>
    <row r="134" spans="1:7" ht="30" customHeight="1" x14ac:dyDescent="0.35">
      <c r="A134" s="65"/>
      <c r="B134" s="33"/>
      <c r="C134" s="82"/>
      <c r="D134" s="33"/>
      <c r="E134" s="33"/>
      <c r="F134" s="58"/>
      <c r="G134" s="35"/>
    </row>
    <row r="135" spans="1:7" ht="30" customHeight="1" thickBot="1" x14ac:dyDescent="0.4">
      <c r="A135" s="65"/>
      <c r="B135" s="33"/>
      <c r="C135" s="82"/>
      <c r="D135" s="33"/>
      <c r="E135" s="33"/>
      <c r="F135" s="58"/>
      <c r="G135" s="35"/>
    </row>
    <row r="136" spans="1:7" ht="30" customHeight="1" thickBot="1" x14ac:dyDescent="0.4">
      <c r="A136" s="47" t="s">
        <v>1036</v>
      </c>
      <c r="B136" s="48"/>
      <c r="C136" s="49" t="s">
        <v>994</v>
      </c>
      <c r="D136" s="50"/>
      <c r="E136" s="50"/>
      <c r="F136" s="50"/>
      <c r="G136" s="51"/>
    </row>
    <row r="137" spans="1:7" ht="30" customHeight="1" thickBot="1" x14ac:dyDescent="0.4">
      <c r="A137" s="47" t="s">
        <v>1036</v>
      </c>
      <c r="B137" s="48"/>
      <c r="C137" s="49" t="s">
        <v>996</v>
      </c>
      <c r="D137" s="50"/>
      <c r="E137" s="50"/>
      <c r="F137" s="50"/>
      <c r="G137" s="51"/>
    </row>
    <row r="138" spans="1:7" ht="30" customHeight="1" x14ac:dyDescent="0.35">
      <c r="A138" s="91" t="s">
        <v>2095</v>
      </c>
      <c r="B138" s="33"/>
      <c r="C138" s="57" t="s">
        <v>2091</v>
      </c>
      <c r="D138" s="33"/>
      <c r="E138" s="33"/>
      <c r="F138" s="33"/>
      <c r="G138" s="35"/>
    </row>
    <row r="139" spans="1:7" ht="44" customHeight="1" x14ac:dyDescent="0.35">
      <c r="A139" s="65" t="s">
        <v>2096</v>
      </c>
      <c r="B139" s="33"/>
      <c r="C139" s="62" t="s">
        <v>2092</v>
      </c>
      <c r="D139" s="63" t="s">
        <v>1562</v>
      </c>
      <c r="E139" s="63">
        <v>1</v>
      </c>
      <c r="F139" s="58">
        <v>5000</v>
      </c>
      <c r="G139" s="35">
        <f>F139*E139</f>
        <v>5000</v>
      </c>
    </row>
    <row r="140" spans="1:7" ht="30" customHeight="1" x14ac:dyDescent="0.35">
      <c r="A140" s="65" t="s">
        <v>2097</v>
      </c>
      <c r="B140" s="33"/>
      <c r="C140" s="62" t="s">
        <v>2093</v>
      </c>
      <c r="D140" s="63" t="s">
        <v>840</v>
      </c>
      <c r="E140" s="63">
        <f>F139</f>
        <v>5000</v>
      </c>
      <c r="F140" s="58"/>
      <c r="G140" s="35"/>
    </row>
    <row r="141" spans="1:7" ht="30" customHeight="1" x14ac:dyDescent="0.35">
      <c r="A141" s="65" t="s">
        <v>2266</v>
      </c>
      <c r="B141" s="33"/>
      <c r="C141" s="62" t="s">
        <v>2282</v>
      </c>
      <c r="D141" s="63" t="s">
        <v>693</v>
      </c>
      <c r="E141" s="63">
        <v>1</v>
      </c>
      <c r="F141" s="58"/>
      <c r="G141" s="35"/>
    </row>
    <row r="142" spans="1:7" ht="30" customHeight="1" x14ac:dyDescent="0.35">
      <c r="A142" s="65" t="s">
        <v>2281</v>
      </c>
      <c r="B142" s="33"/>
      <c r="C142" s="62" t="s">
        <v>2283</v>
      </c>
      <c r="D142" s="33" t="s">
        <v>2</v>
      </c>
      <c r="E142" s="33">
        <v>1</v>
      </c>
      <c r="F142" s="58"/>
      <c r="G142" s="35"/>
    </row>
    <row r="143" spans="1:7" ht="30" customHeight="1" thickBot="1" x14ac:dyDescent="0.4">
      <c r="A143" s="56"/>
      <c r="B143" s="33"/>
      <c r="C143" s="82"/>
      <c r="D143" s="33"/>
      <c r="E143" s="33"/>
      <c r="F143" s="58"/>
      <c r="G143" s="35"/>
    </row>
    <row r="144" spans="1:7" ht="30" customHeight="1" thickBot="1" x14ac:dyDescent="0.4">
      <c r="A144" s="72"/>
      <c r="B144" s="50"/>
      <c r="C144" s="246" t="s">
        <v>627</v>
      </c>
      <c r="D144" s="247"/>
      <c r="E144" s="248"/>
      <c r="F144" s="243"/>
      <c r="G144" s="244"/>
    </row>
    <row r="145" spans="1:7" ht="30" customHeight="1" x14ac:dyDescent="0.35">
      <c r="A145" s="84"/>
      <c r="B145" s="36"/>
      <c r="C145" s="85"/>
      <c r="D145" s="86"/>
      <c r="E145" s="87"/>
      <c r="F145" s="88"/>
      <c r="G145" s="36"/>
    </row>
  </sheetData>
  <mergeCells count="10">
    <mergeCell ref="C31:F31"/>
    <mergeCell ref="C37:F37"/>
    <mergeCell ref="C52:D52"/>
    <mergeCell ref="C144:E144"/>
    <mergeCell ref="F144:G144"/>
    <mergeCell ref="C3:F3"/>
    <mergeCell ref="C5:E5"/>
    <mergeCell ref="C11:E11"/>
    <mergeCell ref="C17:E17"/>
    <mergeCell ref="C25:F25"/>
  </mergeCells>
  <phoneticPr fontId="18" type="noConversion"/>
  <pageMargins left="0.59055118110236227" right="0.39370078740157483" top="0.78740157480314965" bottom="0.78740157480314965" header="0.31496062992125984" footer="0.31496062992125984"/>
  <pageSetup paperSize="9" firstPageNumber="77" fitToHeight="0" orientation="portrait" useFirstPageNumber="1" r:id="rId1"/>
  <headerFooter>
    <oddHeader>&amp;L&amp;10A 3-YEAR FRAMEWORK AGREEMENT FOR THE DEVELOPMENT AND MAINTENANCE OF IRRIGATION
PROJECTS AND SCHEMES FOR LIMPOPO DEPARTMENT OF AGRICULTURE AND RURAL DEVELOPMENT&amp;R
Bid No. ACDP 23/16</oddHeader>
    <oddFooter>&amp;LContract
Part C2: Pricing Data&amp;CC&amp;PofC181&amp;RC2.2
Bills of Quantities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2"/>
  <sheetViews>
    <sheetView view="pageLayout" zoomScaleNormal="86" zoomScaleSheetLayoutView="118" workbookViewId="0">
      <selection activeCell="C51" sqref="C51"/>
    </sheetView>
  </sheetViews>
  <sheetFormatPr defaultColWidth="9.08984375" defaultRowHeight="39.9" customHeight="1" x14ac:dyDescent="0.35"/>
  <cols>
    <col min="1" max="1" width="5.90625" style="17" customWidth="1"/>
    <col min="2" max="2" width="6.90625" style="12" customWidth="1"/>
    <col min="3" max="3" width="44.6328125" style="13" customWidth="1"/>
    <col min="4" max="4" width="5.1796875" style="14" customWidth="1"/>
    <col min="5" max="5" width="5.36328125" style="15" customWidth="1"/>
    <col min="6" max="6" width="10.90625" style="16" customWidth="1"/>
    <col min="7" max="7" width="13.6328125" style="12" customWidth="1"/>
    <col min="8" max="16384" width="9.08984375" style="12"/>
  </cols>
  <sheetData>
    <row r="1" spans="1:7" ht="39.9" customHeight="1" thickBot="1" x14ac:dyDescent="0.4">
      <c r="A1" s="11" t="s">
        <v>40</v>
      </c>
      <c r="B1" s="11" t="s">
        <v>1058</v>
      </c>
      <c r="C1" s="11" t="s">
        <v>4</v>
      </c>
      <c r="D1" s="11" t="s">
        <v>1054</v>
      </c>
      <c r="E1" s="11" t="s">
        <v>1055</v>
      </c>
      <c r="F1" s="11" t="s">
        <v>1056</v>
      </c>
      <c r="G1" s="11" t="s">
        <v>1057</v>
      </c>
    </row>
    <row r="2" spans="1:7" ht="28.25" customHeight="1" thickBot="1" x14ac:dyDescent="0.4">
      <c r="A2" s="136"/>
      <c r="B2" s="41"/>
      <c r="C2" s="55" t="s">
        <v>439</v>
      </c>
      <c r="D2" s="73"/>
      <c r="E2" s="73"/>
      <c r="F2" s="74"/>
      <c r="G2" s="75"/>
    </row>
    <row r="3" spans="1:7" ht="39.9" customHeight="1" x14ac:dyDescent="0.35">
      <c r="A3" s="89" t="s">
        <v>1037</v>
      </c>
      <c r="B3" s="33"/>
      <c r="C3" s="57" t="s">
        <v>2113</v>
      </c>
      <c r="D3" s="33"/>
      <c r="E3" s="33"/>
      <c r="F3" s="33"/>
      <c r="G3" s="35"/>
    </row>
    <row r="4" spans="1:7" ht="39.9" customHeight="1" x14ac:dyDescent="0.35">
      <c r="A4" s="56"/>
      <c r="B4" s="33"/>
      <c r="C4" s="34"/>
      <c r="D4" s="33"/>
      <c r="E4" s="33"/>
      <c r="F4" s="58"/>
      <c r="G4" s="35"/>
    </row>
    <row r="5" spans="1:7" ht="39.9" customHeight="1" x14ac:dyDescent="0.35">
      <c r="A5" s="89" t="s">
        <v>440</v>
      </c>
      <c r="B5" s="33"/>
      <c r="C5" s="57" t="s">
        <v>2107</v>
      </c>
      <c r="D5" s="33"/>
      <c r="E5" s="33"/>
      <c r="F5" s="58"/>
      <c r="G5" s="35"/>
    </row>
    <row r="6" spans="1:7" ht="39.9" customHeight="1" x14ac:dyDescent="0.35">
      <c r="A6" s="56" t="s">
        <v>441</v>
      </c>
      <c r="B6" s="33"/>
      <c r="C6" s="34" t="s">
        <v>2108</v>
      </c>
      <c r="D6" s="33" t="s">
        <v>3</v>
      </c>
      <c r="E6" s="33">
        <v>1</v>
      </c>
      <c r="F6" s="33"/>
      <c r="G6" s="35"/>
    </row>
    <row r="7" spans="1:7" ht="39.9" customHeight="1" x14ac:dyDescent="0.35">
      <c r="A7" s="56" t="s">
        <v>442</v>
      </c>
      <c r="B7" s="33"/>
      <c r="C7" s="34" t="s">
        <v>2122</v>
      </c>
      <c r="D7" s="33" t="s">
        <v>3</v>
      </c>
      <c r="E7" s="33">
        <v>1</v>
      </c>
      <c r="F7" s="33"/>
      <c r="G7" s="35"/>
    </row>
    <row r="8" spans="1:7" ht="39.9" customHeight="1" x14ac:dyDescent="0.35">
      <c r="A8" s="89" t="s">
        <v>2109</v>
      </c>
      <c r="B8" s="33"/>
      <c r="C8" s="57" t="s">
        <v>2110</v>
      </c>
      <c r="D8" s="33"/>
      <c r="E8" s="33"/>
      <c r="F8" s="58"/>
      <c r="G8" s="35"/>
    </row>
    <row r="9" spans="1:7" ht="39.9" customHeight="1" x14ac:dyDescent="0.35">
      <c r="A9" s="56" t="s">
        <v>2111</v>
      </c>
      <c r="B9" s="33"/>
      <c r="C9" s="34" t="s">
        <v>2108</v>
      </c>
      <c r="D9" s="33" t="s">
        <v>3</v>
      </c>
      <c r="E9" s="33">
        <v>1</v>
      </c>
      <c r="F9" s="58"/>
      <c r="G9" s="35"/>
    </row>
    <row r="10" spans="1:7" ht="39.9" customHeight="1" x14ac:dyDescent="0.35">
      <c r="A10" s="56" t="s">
        <v>2112</v>
      </c>
      <c r="B10" s="33"/>
      <c r="C10" s="34" t="s">
        <v>2123</v>
      </c>
      <c r="D10" s="33" t="s">
        <v>3</v>
      </c>
      <c r="E10" s="33">
        <v>1</v>
      </c>
      <c r="F10" s="33"/>
      <c r="G10" s="35"/>
    </row>
    <row r="11" spans="1:7" ht="39.9" customHeight="1" x14ac:dyDescent="0.35">
      <c r="A11" s="56"/>
      <c r="B11" s="33"/>
      <c r="C11" s="34"/>
      <c r="D11" s="33"/>
      <c r="E11" s="33"/>
      <c r="F11" s="33"/>
      <c r="G11" s="35"/>
    </row>
    <row r="12" spans="1:7" ht="39.9" customHeight="1" x14ac:dyDescent="0.35">
      <c r="A12" s="89" t="s">
        <v>2116</v>
      </c>
      <c r="B12" s="33"/>
      <c r="C12" s="57" t="s">
        <v>2114</v>
      </c>
      <c r="D12" s="33"/>
      <c r="E12" s="33"/>
      <c r="F12" s="33"/>
      <c r="G12" s="35"/>
    </row>
    <row r="13" spans="1:7" ht="39.9" customHeight="1" x14ac:dyDescent="0.35">
      <c r="A13" s="56" t="s">
        <v>2118</v>
      </c>
      <c r="B13" s="33"/>
      <c r="C13" s="34" t="s">
        <v>2108</v>
      </c>
      <c r="D13" s="33" t="s">
        <v>3</v>
      </c>
      <c r="E13" s="33">
        <v>1</v>
      </c>
      <c r="F13" s="58"/>
      <c r="G13" s="35"/>
    </row>
    <row r="14" spans="1:7" ht="39.9" customHeight="1" x14ac:dyDescent="0.35">
      <c r="A14" s="56" t="s">
        <v>2119</v>
      </c>
      <c r="B14" s="33"/>
      <c r="C14" s="34" t="s">
        <v>2123</v>
      </c>
      <c r="D14" s="33" t="s">
        <v>3</v>
      </c>
      <c r="E14" s="33">
        <v>1</v>
      </c>
      <c r="F14" s="58"/>
      <c r="G14" s="35"/>
    </row>
    <row r="15" spans="1:7" ht="39.9" customHeight="1" x14ac:dyDescent="0.35">
      <c r="A15" s="89" t="s">
        <v>2117</v>
      </c>
      <c r="B15" s="33"/>
      <c r="C15" s="57" t="s">
        <v>2115</v>
      </c>
      <c r="D15" s="33"/>
      <c r="E15" s="33"/>
      <c r="F15" s="58"/>
      <c r="G15" s="35"/>
    </row>
    <row r="16" spans="1:7" ht="39.9" customHeight="1" x14ac:dyDescent="0.35">
      <c r="A16" s="56" t="s">
        <v>2120</v>
      </c>
      <c r="B16" s="33"/>
      <c r="C16" s="34" t="s">
        <v>2108</v>
      </c>
      <c r="D16" s="33" t="s">
        <v>3</v>
      </c>
      <c r="E16" s="33">
        <v>1</v>
      </c>
      <c r="F16" s="58"/>
      <c r="G16" s="35"/>
    </row>
    <row r="17" spans="1:7" ht="39.9" customHeight="1" thickBot="1" x14ac:dyDescent="0.4">
      <c r="A17" s="56" t="s">
        <v>2121</v>
      </c>
      <c r="B17" s="33"/>
      <c r="C17" s="34" t="s">
        <v>2123</v>
      </c>
      <c r="D17" s="33" t="s">
        <v>3</v>
      </c>
      <c r="E17" s="33">
        <v>1</v>
      </c>
      <c r="F17" s="33"/>
      <c r="G17" s="35"/>
    </row>
    <row r="18" spans="1:7" ht="39.9" customHeight="1" thickBot="1" x14ac:dyDescent="0.4">
      <c r="A18" s="47" t="s">
        <v>1037</v>
      </c>
      <c r="B18" s="48"/>
      <c r="C18" s="49" t="s">
        <v>994</v>
      </c>
      <c r="D18" s="50"/>
      <c r="E18" s="50"/>
      <c r="F18" s="50"/>
      <c r="G18" s="51"/>
    </row>
    <row r="19" spans="1:7" ht="39.9" customHeight="1" thickBot="1" x14ac:dyDescent="0.4">
      <c r="A19" s="47" t="s">
        <v>1037</v>
      </c>
      <c r="B19" s="48"/>
      <c r="C19" s="49" t="s">
        <v>996</v>
      </c>
      <c r="D19" s="50"/>
      <c r="E19" s="50"/>
      <c r="F19" s="50"/>
      <c r="G19" s="51"/>
    </row>
    <row r="20" spans="1:7" ht="39.9" customHeight="1" x14ac:dyDescent="0.35">
      <c r="A20" s="89" t="s">
        <v>2125</v>
      </c>
      <c r="B20" s="33"/>
      <c r="C20" s="57" t="s">
        <v>2124</v>
      </c>
      <c r="D20" s="33"/>
      <c r="E20" s="63"/>
      <c r="F20" s="58"/>
      <c r="G20" s="35"/>
    </row>
    <row r="21" spans="1:7" ht="39.9" customHeight="1" x14ac:dyDescent="0.35">
      <c r="A21" s="56" t="s">
        <v>2126</v>
      </c>
      <c r="B21" s="33"/>
      <c r="C21" s="34" t="s">
        <v>2108</v>
      </c>
      <c r="D21" s="33" t="s">
        <v>3</v>
      </c>
      <c r="E21" s="63">
        <v>1</v>
      </c>
      <c r="F21" s="58"/>
      <c r="G21" s="35"/>
    </row>
    <row r="22" spans="1:7" ht="39.9" customHeight="1" x14ac:dyDescent="0.35">
      <c r="A22" s="56" t="s">
        <v>2127</v>
      </c>
      <c r="B22" s="33"/>
      <c r="C22" s="34" t="s">
        <v>2123</v>
      </c>
      <c r="D22" s="33" t="s">
        <v>3</v>
      </c>
      <c r="E22" s="63">
        <v>1</v>
      </c>
      <c r="F22" s="58"/>
      <c r="G22" s="35"/>
    </row>
    <row r="23" spans="1:7" ht="39.9" customHeight="1" x14ac:dyDescent="0.35">
      <c r="A23" s="56"/>
      <c r="B23" s="33"/>
      <c r="C23" s="39"/>
      <c r="D23" s="33"/>
      <c r="E23" s="63"/>
      <c r="F23" s="58"/>
      <c r="G23" s="35"/>
    </row>
    <row r="24" spans="1:7" ht="39.9" customHeight="1" x14ac:dyDescent="0.35">
      <c r="A24" s="89" t="s">
        <v>2128</v>
      </c>
      <c r="B24" s="33"/>
      <c r="C24" s="64" t="s">
        <v>2129</v>
      </c>
      <c r="D24" s="33"/>
      <c r="E24" s="63"/>
      <c r="F24" s="58"/>
      <c r="G24" s="35"/>
    </row>
    <row r="25" spans="1:7" ht="39.9" customHeight="1" x14ac:dyDescent="0.35">
      <c r="A25" s="56" t="s">
        <v>2130</v>
      </c>
      <c r="B25" s="33"/>
      <c r="C25" s="34" t="s">
        <v>2132</v>
      </c>
      <c r="D25" s="33" t="s">
        <v>3</v>
      </c>
      <c r="E25" s="63">
        <v>1</v>
      </c>
      <c r="F25" s="58"/>
      <c r="G25" s="35"/>
    </row>
    <row r="26" spans="1:7" ht="39.9" customHeight="1" x14ac:dyDescent="0.35">
      <c r="A26" s="56" t="s">
        <v>2131</v>
      </c>
      <c r="B26" s="33"/>
      <c r="C26" s="34" t="s">
        <v>2133</v>
      </c>
      <c r="D26" s="33" t="s">
        <v>3</v>
      </c>
      <c r="E26" s="63">
        <v>1</v>
      </c>
      <c r="F26" s="58"/>
      <c r="G26" s="35"/>
    </row>
    <row r="27" spans="1:7" ht="39.9" customHeight="1" x14ac:dyDescent="0.35">
      <c r="A27" s="56"/>
      <c r="B27" s="33"/>
      <c r="C27" s="52"/>
      <c r="D27" s="33"/>
      <c r="E27" s="63"/>
      <c r="F27" s="58"/>
      <c r="G27" s="35"/>
    </row>
    <row r="28" spans="1:7" ht="39.9" customHeight="1" x14ac:dyDescent="0.35">
      <c r="A28" s="89" t="s">
        <v>2144</v>
      </c>
      <c r="B28" s="33"/>
      <c r="C28" s="57" t="s">
        <v>2145</v>
      </c>
      <c r="D28" s="33"/>
      <c r="E28" s="63"/>
      <c r="F28" s="58"/>
      <c r="G28" s="35"/>
    </row>
    <row r="29" spans="1:7" ht="39.9" customHeight="1" x14ac:dyDescent="0.35">
      <c r="A29" s="56" t="s">
        <v>2135</v>
      </c>
      <c r="B29" s="33"/>
      <c r="C29" s="62" t="s">
        <v>2134</v>
      </c>
      <c r="D29" s="33" t="s">
        <v>3</v>
      </c>
      <c r="E29" s="63">
        <v>1</v>
      </c>
      <c r="F29" s="58"/>
      <c r="G29" s="35"/>
    </row>
    <row r="30" spans="1:7" ht="39.9" customHeight="1" x14ac:dyDescent="0.35">
      <c r="A30" s="56" t="s">
        <v>2137</v>
      </c>
      <c r="B30" s="33"/>
      <c r="C30" s="62" t="s">
        <v>2136</v>
      </c>
      <c r="D30" s="33" t="s">
        <v>3</v>
      </c>
      <c r="E30" s="63">
        <v>1</v>
      </c>
      <c r="F30" s="58"/>
      <c r="G30" s="35"/>
    </row>
    <row r="31" spans="1:7" ht="39.9" customHeight="1" x14ac:dyDescent="0.35">
      <c r="A31" s="56" t="s">
        <v>2138</v>
      </c>
      <c r="B31" s="33"/>
      <c r="C31" s="62" t="s">
        <v>2141</v>
      </c>
      <c r="D31" s="33" t="s">
        <v>3</v>
      </c>
      <c r="E31" s="63">
        <v>1</v>
      </c>
      <c r="F31" s="58"/>
      <c r="G31" s="35"/>
    </row>
    <row r="32" spans="1:7" ht="39.9" customHeight="1" x14ac:dyDescent="0.35">
      <c r="A32" s="56" t="s">
        <v>2139</v>
      </c>
      <c r="B32" s="33"/>
      <c r="C32" s="62" t="s">
        <v>2142</v>
      </c>
      <c r="D32" s="33" t="s">
        <v>3</v>
      </c>
      <c r="E32" s="63">
        <v>1</v>
      </c>
      <c r="F32" s="58"/>
      <c r="G32" s="35"/>
    </row>
    <row r="33" spans="1:7" ht="39.9" customHeight="1" x14ac:dyDescent="0.35">
      <c r="A33" s="56" t="s">
        <v>2140</v>
      </c>
      <c r="B33" s="33"/>
      <c r="C33" s="62" t="s">
        <v>2143</v>
      </c>
      <c r="D33" s="33" t="s">
        <v>3</v>
      </c>
      <c r="E33" s="63">
        <v>1</v>
      </c>
      <c r="F33" s="58"/>
      <c r="G33" s="35"/>
    </row>
    <row r="34" spans="1:7" ht="39.9" customHeight="1" thickBot="1" x14ac:dyDescent="0.4">
      <c r="A34" s="56"/>
      <c r="B34" s="33"/>
      <c r="C34" s="62"/>
      <c r="D34" s="33"/>
      <c r="E34" s="63"/>
      <c r="F34" s="58"/>
      <c r="G34" s="35"/>
    </row>
    <row r="35" spans="1:7" ht="39.9" customHeight="1" thickBot="1" x14ac:dyDescent="0.4">
      <c r="A35" s="47" t="s">
        <v>1037</v>
      </c>
      <c r="B35" s="48"/>
      <c r="C35" s="49" t="s">
        <v>994</v>
      </c>
      <c r="D35" s="50"/>
      <c r="E35" s="50"/>
      <c r="F35" s="50"/>
      <c r="G35" s="51"/>
    </row>
    <row r="36" spans="1:7" ht="39.9" customHeight="1" thickBot="1" x14ac:dyDescent="0.4">
      <c r="A36" s="47" t="s">
        <v>1037</v>
      </c>
      <c r="B36" s="48"/>
      <c r="C36" s="49" t="s">
        <v>996</v>
      </c>
      <c r="D36" s="50"/>
      <c r="E36" s="50"/>
      <c r="F36" s="50"/>
      <c r="G36" s="51"/>
    </row>
    <row r="37" spans="1:7" ht="39.9" customHeight="1" x14ac:dyDescent="0.35">
      <c r="A37" s="89" t="s">
        <v>2146</v>
      </c>
      <c r="B37" s="33"/>
      <c r="C37" s="57" t="s">
        <v>2147</v>
      </c>
      <c r="D37" s="33"/>
      <c r="E37" s="33"/>
      <c r="F37" s="33"/>
      <c r="G37" s="35"/>
    </row>
    <row r="38" spans="1:7" ht="40.5" customHeight="1" x14ac:dyDescent="0.35">
      <c r="A38" s="65" t="s">
        <v>2150</v>
      </c>
      <c r="B38" s="33"/>
      <c r="C38" s="62" t="s">
        <v>2148</v>
      </c>
      <c r="D38" s="63" t="s">
        <v>1562</v>
      </c>
      <c r="E38" s="63">
        <v>1</v>
      </c>
      <c r="F38" s="58">
        <v>5000</v>
      </c>
      <c r="G38" s="35">
        <f>F38*E38</f>
        <v>5000</v>
      </c>
    </row>
    <row r="39" spans="1:7" ht="39.9" customHeight="1" x14ac:dyDescent="0.35">
      <c r="A39" s="65" t="s">
        <v>2151</v>
      </c>
      <c r="B39" s="33"/>
      <c r="C39" s="62" t="s">
        <v>2149</v>
      </c>
      <c r="D39" s="63" t="s">
        <v>840</v>
      </c>
      <c r="E39" s="63">
        <f>F38</f>
        <v>5000</v>
      </c>
      <c r="F39" s="58"/>
      <c r="G39" s="35"/>
    </row>
    <row r="40" spans="1:7" ht="39.9" customHeight="1" x14ac:dyDescent="0.35">
      <c r="A40" s="65" t="s">
        <v>2267</v>
      </c>
      <c r="B40" s="33"/>
      <c r="C40" s="62" t="s">
        <v>2285</v>
      </c>
      <c r="D40" s="63" t="s">
        <v>693</v>
      </c>
      <c r="E40" s="63">
        <v>1</v>
      </c>
      <c r="F40" s="58"/>
      <c r="G40" s="35"/>
    </row>
    <row r="41" spans="1:7" ht="39.9" customHeight="1" x14ac:dyDescent="0.35">
      <c r="A41" s="65"/>
      <c r="B41" s="33"/>
      <c r="C41" s="62"/>
      <c r="D41" s="63"/>
      <c r="E41" s="63"/>
      <c r="F41" s="58"/>
      <c r="G41" s="35"/>
    </row>
    <row r="42" spans="1:7" ht="39.9" customHeight="1" x14ac:dyDescent="0.35">
      <c r="A42" s="89" t="s">
        <v>2152</v>
      </c>
      <c r="B42" s="33"/>
      <c r="C42" s="57" t="s">
        <v>2161</v>
      </c>
      <c r="D42" s="63"/>
      <c r="E42" s="63"/>
      <c r="F42" s="58"/>
      <c r="G42" s="35"/>
    </row>
    <row r="43" spans="1:7" ht="39.9" customHeight="1" x14ac:dyDescent="0.35">
      <c r="A43" s="56" t="s">
        <v>2153</v>
      </c>
      <c r="B43" s="33"/>
      <c r="C43" s="62" t="s">
        <v>443</v>
      </c>
      <c r="D43" s="63" t="s">
        <v>3</v>
      </c>
      <c r="E43" s="63">
        <v>1</v>
      </c>
      <c r="F43" s="58"/>
      <c r="G43" s="35"/>
    </row>
    <row r="44" spans="1:7" ht="39.9" customHeight="1" x14ac:dyDescent="0.35">
      <c r="A44" s="56" t="s">
        <v>2154</v>
      </c>
      <c r="B44" s="33"/>
      <c r="C44" s="62" t="s">
        <v>444</v>
      </c>
      <c r="D44" s="63" t="s">
        <v>3</v>
      </c>
      <c r="E44" s="63">
        <v>1</v>
      </c>
      <c r="F44" s="58"/>
      <c r="G44" s="35"/>
    </row>
    <row r="45" spans="1:7" ht="39.9" customHeight="1" x14ac:dyDescent="0.35">
      <c r="A45" s="56" t="s">
        <v>2155</v>
      </c>
      <c r="B45" s="33"/>
      <c r="C45" s="62" t="s">
        <v>445</v>
      </c>
      <c r="D45" s="63" t="s">
        <v>3</v>
      </c>
      <c r="E45" s="63">
        <v>1</v>
      </c>
      <c r="F45" s="58"/>
      <c r="G45" s="35"/>
    </row>
    <row r="46" spans="1:7" ht="39.9" customHeight="1" x14ac:dyDescent="0.35">
      <c r="A46" s="56" t="s">
        <v>2156</v>
      </c>
      <c r="B46" s="33"/>
      <c r="C46" s="62" t="s">
        <v>446</v>
      </c>
      <c r="D46" s="63" t="s">
        <v>3</v>
      </c>
      <c r="E46" s="63">
        <v>1</v>
      </c>
      <c r="F46" s="58"/>
      <c r="G46" s="35"/>
    </row>
    <row r="47" spans="1:7" ht="39.9" customHeight="1" x14ac:dyDescent="0.35">
      <c r="A47" s="56" t="s">
        <v>2157</v>
      </c>
      <c r="B47" s="33"/>
      <c r="C47" s="62" t="s">
        <v>447</v>
      </c>
      <c r="D47" s="63" t="s">
        <v>3</v>
      </c>
      <c r="E47" s="63">
        <v>1</v>
      </c>
      <c r="F47" s="58"/>
      <c r="G47" s="35"/>
    </row>
    <row r="48" spans="1:7" ht="39.9" customHeight="1" x14ac:dyDescent="0.35">
      <c r="A48" s="56" t="s">
        <v>2158</v>
      </c>
      <c r="B48" s="33"/>
      <c r="C48" s="62" t="s">
        <v>448</v>
      </c>
      <c r="D48" s="63" t="s">
        <v>3</v>
      </c>
      <c r="E48" s="63">
        <v>1</v>
      </c>
      <c r="F48" s="58"/>
      <c r="G48" s="35"/>
    </row>
    <row r="49" spans="1:7" ht="39.9" customHeight="1" x14ac:dyDescent="0.35">
      <c r="A49" s="56" t="s">
        <v>2159</v>
      </c>
      <c r="B49" s="33"/>
      <c r="C49" s="62" t="s">
        <v>449</v>
      </c>
      <c r="D49" s="63" t="s">
        <v>3</v>
      </c>
      <c r="E49" s="63">
        <v>1</v>
      </c>
      <c r="F49" s="58"/>
      <c r="G49" s="35"/>
    </row>
    <row r="50" spans="1:7" ht="39.9" customHeight="1" x14ac:dyDescent="0.35">
      <c r="A50" s="56" t="s">
        <v>2160</v>
      </c>
      <c r="B50" s="33"/>
      <c r="C50" s="62" t="s">
        <v>450</v>
      </c>
      <c r="D50" s="63" t="s">
        <v>3</v>
      </c>
      <c r="E50" s="63">
        <v>1</v>
      </c>
      <c r="F50" s="58"/>
      <c r="G50" s="35"/>
    </row>
    <row r="51" spans="1:7" ht="39.9" customHeight="1" thickBot="1" x14ac:dyDescent="0.4">
      <c r="A51" s="56"/>
      <c r="B51" s="33"/>
      <c r="C51" s="62"/>
      <c r="D51" s="63"/>
      <c r="E51" s="63"/>
      <c r="F51" s="58"/>
      <c r="G51" s="35"/>
    </row>
    <row r="52" spans="1:7" ht="39.9" customHeight="1" thickBot="1" x14ac:dyDescent="0.4">
      <c r="A52" s="72"/>
      <c r="B52" s="50"/>
      <c r="C52" s="240" t="s">
        <v>624</v>
      </c>
      <c r="D52" s="241"/>
      <c r="E52" s="242"/>
      <c r="F52" s="243"/>
      <c r="G52" s="244"/>
    </row>
  </sheetData>
  <mergeCells count="2">
    <mergeCell ref="C52:E52"/>
    <mergeCell ref="F52:G52"/>
  </mergeCells>
  <phoneticPr fontId="18" type="noConversion"/>
  <pageMargins left="0.59055118110236227" right="0.39370078740157483" top="0.78740157480314965" bottom="0.78740157480314965" header="0.31496062992125984" footer="0.31496062992125984"/>
  <pageSetup paperSize="9" firstPageNumber="84" fitToHeight="0" orientation="portrait" useFirstPageNumber="1" r:id="rId1"/>
  <headerFooter>
    <oddHeader>&amp;L&amp;10A 3-YEAR FRAMEWORK AGREEMENT FOR THE DEVELOPMENT AND MAINTENANCE OF IRRIGATION
PROJECTS AND SCHEMES FOR LIMPOPO DEPARTMENT OF AGRICULTURE AND RURAL DEVELOPMENT&amp;R
Bid No. ACDP 23/16</oddHeader>
    <oddFooter>&amp;LContract
Part C2: Pricing Data&amp;CC&amp;PofC181&amp;RC2.2
Bills of Quantities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view="pageLayout" zoomScaleNormal="100" zoomScaleSheetLayoutView="118" workbookViewId="0">
      <selection activeCell="C57" sqref="C57"/>
    </sheetView>
  </sheetViews>
  <sheetFormatPr defaultColWidth="9.08984375" defaultRowHeight="39.9" customHeight="1" x14ac:dyDescent="0.35"/>
  <cols>
    <col min="1" max="1" width="5.81640625" style="17" customWidth="1"/>
    <col min="2" max="2" width="6.90625" style="12" customWidth="1"/>
    <col min="3" max="3" width="44.6328125" style="13" customWidth="1"/>
    <col min="4" max="4" width="5.54296875" style="14" customWidth="1"/>
    <col min="5" max="5" width="5.453125" style="15" customWidth="1"/>
    <col min="6" max="6" width="10.1796875" style="16" customWidth="1"/>
    <col min="7" max="7" width="13.90625" style="12" customWidth="1"/>
    <col min="8" max="16384" width="9.08984375" style="12"/>
  </cols>
  <sheetData>
    <row r="1" spans="1:7" ht="39.9" customHeight="1" thickBot="1" x14ac:dyDescent="0.4">
      <c r="A1" s="11" t="s">
        <v>40</v>
      </c>
      <c r="B1" s="11" t="s">
        <v>1058</v>
      </c>
      <c r="C1" s="11" t="s">
        <v>4</v>
      </c>
      <c r="D1" s="11" t="s">
        <v>1054</v>
      </c>
      <c r="E1" s="11" t="s">
        <v>1055</v>
      </c>
      <c r="F1" s="11" t="s">
        <v>1056</v>
      </c>
      <c r="G1" s="11" t="s">
        <v>1057</v>
      </c>
    </row>
    <row r="2" spans="1:7" ht="28.25" customHeight="1" thickBot="1" x14ac:dyDescent="0.4">
      <c r="A2" s="136"/>
      <c r="B2" s="41"/>
      <c r="C2" s="55" t="s">
        <v>451</v>
      </c>
      <c r="D2" s="73"/>
      <c r="E2" s="73"/>
      <c r="F2" s="74"/>
      <c r="G2" s="75"/>
    </row>
    <row r="3" spans="1:7" ht="39.9" customHeight="1" x14ac:dyDescent="0.35">
      <c r="A3" s="89" t="s">
        <v>1038</v>
      </c>
      <c r="B3" s="33"/>
      <c r="C3" s="57" t="s">
        <v>2910</v>
      </c>
      <c r="D3" s="33"/>
      <c r="E3" s="33"/>
      <c r="F3" s="33"/>
      <c r="G3" s="35"/>
    </row>
    <row r="4" spans="1:7" ht="14.25" customHeight="1" x14ac:dyDescent="0.35">
      <c r="A4" s="56"/>
      <c r="B4" s="33"/>
      <c r="C4" s="34"/>
      <c r="D4" s="33"/>
      <c r="E4" s="33"/>
      <c r="F4" s="58"/>
      <c r="G4" s="35"/>
    </row>
    <row r="5" spans="1:7" ht="39.9" customHeight="1" x14ac:dyDescent="0.35">
      <c r="A5" s="89" t="s">
        <v>459</v>
      </c>
      <c r="B5" s="33"/>
      <c r="C5" s="57" t="s">
        <v>2162</v>
      </c>
      <c r="D5" s="33"/>
      <c r="E5" s="33"/>
      <c r="F5" s="58"/>
      <c r="G5" s="35"/>
    </row>
    <row r="6" spans="1:7" ht="39.9" customHeight="1" x14ac:dyDescent="0.35">
      <c r="A6" s="56" t="s">
        <v>460</v>
      </c>
      <c r="B6" s="33"/>
      <c r="C6" s="34" t="s">
        <v>2184</v>
      </c>
      <c r="D6" s="33" t="s">
        <v>3</v>
      </c>
      <c r="E6" s="33">
        <v>1</v>
      </c>
      <c r="F6" s="33"/>
      <c r="G6" s="35"/>
    </row>
    <row r="7" spans="1:7" ht="39.9" customHeight="1" x14ac:dyDescent="0.35">
      <c r="A7" s="56" t="s">
        <v>461</v>
      </c>
      <c r="B7" s="33"/>
      <c r="C7" s="34" t="s">
        <v>2185</v>
      </c>
      <c r="D7" s="33" t="s">
        <v>3</v>
      </c>
      <c r="E7" s="33">
        <v>1</v>
      </c>
      <c r="F7" s="33"/>
      <c r="G7" s="35"/>
    </row>
    <row r="8" spans="1:7" ht="39.9" customHeight="1" x14ac:dyDescent="0.35">
      <c r="A8" s="56" t="s">
        <v>473</v>
      </c>
      <c r="B8" s="33"/>
      <c r="C8" s="34" t="s">
        <v>2186</v>
      </c>
      <c r="D8" s="33" t="s">
        <v>3</v>
      </c>
      <c r="E8" s="33">
        <v>1</v>
      </c>
      <c r="F8" s="58"/>
      <c r="G8" s="35"/>
    </row>
    <row r="9" spans="1:7" ht="39.9" customHeight="1" x14ac:dyDescent="0.35">
      <c r="A9" s="56" t="s">
        <v>474</v>
      </c>
      <c r="B9" s="33"/>
      <c r="C9" s="34" t="s">
        <v>2187</v>
      </c>
      <c r="D9" s="33" t="s">
        <v>3</v>
      </c>
      <c r="E9" s="33">
        <v>1</v>
      </c>
      <c r="F9" s="58"/>
      <c r="G9" s="35"/>
    </row>
    <row r="10" spans="1:7" ht="39.9" customHeight="1" x14ac:dyDescent="0.35">
      <c r="A10" s="56" t="s">
        <v>475</v>
      </c>
      <c r="B10" s="33"/>
      <c r="C10" s="34" t="s">
        <v>2188</v>
      </c>
      <c r="D10" s="33" t="s">
        <v>3</v>
      </c>
      <c r="E10" s="33">
        <v>1</v>
      </c>
      <c r="F10" s="33"/>
      <c r="G10" s="35"/>
    </row>
    <row r="11" spans="1:7" ht="14.25" customHeight="1" x14ac:dyDescent="0.35">
      <c r="A11" s="56"/>
      <c r="B11" s="33"/>
      <c r="C11" s="34"/>
      <c r="D11" s="33"/>
      <c r="E11" s="33"/>
      <c r="F11" s="33"/>
      <c r="G11" s="35"/>
    </row>
    <row r="12" spans="1:7" ht="39.9" customHeight="1" x14ac:dyDescent="0.35">
      <c r="A12" s="89" t="s">
        <v>476</v>
      </c>
      <c r="B12" s="33"/>
      <c r="C12" s="57" t="s">
        <v>2163</v>
      </c>
      <c r="D12" s="33"/>
      <c r="E12" s="33"/>
      <c r="F12" s="33"/>
      <c r="G12" s="35"/>
    </row>
    <row r="13" spans="1:7" ht="39.9" customHeight="1" x14ac:dyDescent="0.35">
      <c r="A13" s="56" t="s">
        <v>477</v>
      </c>
      <c r="B13" s="33"/>
      <c r="C13" s="34" t="s">
        <v>2189</v>
      </c>
      <c r="D13" s="33" t="s">
        <v>3</v>
      </c>
      <c r="E13" s="33">
        <v>1</v>
      </c>
      <c r="F13" s="33"/>
      <c r="G13" s="35"/>
    </row>
    <row r="14" spans="1:7" ht="39.9" customHeight="1" x14ac:dyDescent="0.35">
      <c r="A14" s="56" t="s">
        <v>478</v>
      </c>
      <c r="B14" s="33"/>
      <c r="C14" s="34" t="s">
        <v>2164</v>
      </c>
      <c r="D14" s="33" t="s">
        <v>3</v>
      </c>
      <c r="E14" s="33">
        <v>1</v>
      </c>
      <c r="F14" s="33"/>
      <c r="G14" s="35"/>
    </row>
    <row r="15" spans="1:7" ht="39.9" customHeight="1" x14ac:dyDescent="0.35">
      <c r="A15" s="56" t="s">
        <v>479</v>
      </c>
      <c r="B15" s="33"/>
      <c r="C15" s="34" t="s">
        <v>2165</v>
      </c>
      <c r="D15" s="33" t="s">
        <v>3</v>
      </c>
      <c r="E15" s="33">
        <v>1</v>
      </c>
      <c r="F15" s="33"/>
      <c r="G15" s="35"/>
    </row>
    <row r="16" spans="1:7" ht="39.9" customHeight="1" x14ac:dyDescent="0.35">
      <c r="A16" s="56" t="s">
        <v>480</v>
      </c>
      <c r="B16" s="33"/>
      <c r="C16" s="34" t="s">
        <v>2166</v>
      </c>
      <c r="D16" s="33" t="s">
        <v>3</v>
      </c>
      <c r="E16" s="33">
        <v>1</v>
      </c>
      <c r="F16" s="33"/>
      <c r="G16" s="35"/>
    </row>
    <row r="17" spans="1:7" ht="39.9" customHeight="1" x14ac:dyDescent="0.35">
      <c r="A17" s="56" t="s">
        <v>481</v>
      </c>
      <c r="B17" s="33"/>
      <c r="C17" s="34" t="s">
        <v>2167</v>
      </c>
      <c r="D17" s="33" t="s">
        <v>3</v>
      </c>
      <c r="E17" s="33">
        <v>1</v>
      </c>
      <c r="F17" s="33"/>
      <c r="G17" s="35"/>
    </row>
    <row r="18" spans="1:7" ht="39.4" customHeight="1" x14ac:dyDescent="0.35">
      <c r="A18" s="56" t="s">
        <v>494</v>
      </c>
      <c r="B18" s="33"/>
      <c r="C18" s="34" t="s">
        <v>2168</v>
      </c>
      <c r="D18" s="33" t="s">
        <v>3</v>
      </c>
      <c r="E18" s="33">
        <v>1</v>
      </c>
      <c r="F18" s="33"/>
      <c r="G18" s="35"/>
    </row>
    <row r="19" spans="1:7" ht="14.25" customHeight="1" thickBot="1" x14ac:dyDescent="0.4">
      <c r="A19" s="56"/>
      <c r="B19" s="33"/>
      <c r="C19" s="34"/>
      <c r="D19" s="33"/>
      <c r="E19" s="33"/>
      <c r="F19" s="33"/>
      <c r="G19" s="35"/>
    </row>
    <row r="20" spans="1:7" ht="39.4" customHeight="1" thickBot="1" x14ac:dyDescent="0.4">
      <c r="A20" s="47" t="s">
        <v>1038</v>
      </c>
      <c r="B20" s="48"/>
      <c r="C20" s="49" t="s">
        <v>994</v>
      </c>
      <c r="D20" s="50"/>
      <c r="E20" s="50"/>
      <c r="F20" s="50"/>
      <c r="G20" s="51"/>
    </row>
    <row r="21" spans="1:7" ht="39.4" customHeight="1" thickBot="1" x14ac:dyDescent="0.4">
      <c r="A21" s="47" t="s">
        <v>1038</v>
      </c>
      <c r="B21" s="48"/>
      <c r="C21" s="49" t="s">
        <v>996</v>
      </c>
      <c r="D21" s="50"/>
      <c r="E21" s="50"/>
      <c r="F21" s="50"/>
      <c r="G21" s="51"/>
    </row>
    <row r="22" spans="1:7" ht="14.25" customHeight="1" x14ac:dyDescent="0.35">
      <c r="A22" s="56"/>
      <c r="B22" s="33"/>
      <c r="C22" s="34"/>
      <c r="D22" s="33"/>
      <c r="E22" s="33"/>
      <c r="F22" s="33"/>
      <c r="G22" s="35"/>
    </row>
    <row r="23" spans="1:7" ht="39.4" customHeight="1" x14ac:dyDescent="0.35">
      <c r="A23" s="89" t="s">
        <v>499</v>
      </c>
      <c r="B23" s="33"/>
      <c r="C23" s="57" t="s">
        <v>2175</v>
      </c>
      <c r="D23" s="33"/>
      <c r="E23" s="33"/>
      <c r="F23" s="33"/>
      <c r="G23" s="35"/>
    </row>
    <row r="24" spans="1:7" ht="39.4" customHeight="1" x14ac:dyDescent="0.35">
      <c r="A24" s="56" t="s">
        <v>500</v>
      </c>
      <c r="B24" s="33"/>
      <c r="C24" s="34" t="s">
        <v>2190</v>
      </c>
      <c r="D24" s="33" t="s">
        <v>3</v>
      </c>
      <c r="E24" s="33">
        <v>1</v>
      </c>
      <c r="F24" s="33"/>
      <c r="G24" s="35"/>
    </row>
    <row r="25" spans="1:7" ht="39.4" customHeight="1" x14ac:dyDescent="0.35">
      <c r="A25" s="56" t="s">
        <v>501</v>
      </c>
      <c r="B25" s="33"/>
      <c r="C25" s="34" t="s">
        <v>2191</v>
      </c>
      <c r="D25" s="33" t="s">
        <v>3</v>
      </c>
      <c r="E25" s="33">
        <v>1</v>
      </c>
      <c r="F25" s="33"/>
      <c r="G25" s="35"/>
    </row>
    <row r="26" spans="1:7" ht="39.4" customHeight="1" x14ac:dyDescent="0.35">
      <c r="A26" s="56" t="s">
        <v>502</v>
      </c>
      <c r="B26" s="33"/>
      <c r="C26" s="34" t="s">
        <v>2192</v>
      </c>
      <c r="D26" s="33" t="s">
        <v>3</v>
      </c>
      <c r="E26" s="33">
        <v>1</v>
      </c>
      <c r="F26" s="33"/>
      <c r="G26" s="35"/>
    </row>
    <row r="27" spans="1:7" ht="39.4" customHeight="1" x14ac:dyDescent="0.35">
      <c r="A27" s="56" t="s">
        <v>2169</v>
      </c>
      <c r="B27" s="33"/>
      <c r="C27" s="34" t="s">
        <v>2193</v>
      </c>
      <c r="D27" s="33" t="s">
        <v>3</v>
      </c>
      <c r="E27" s="33">
        <v>1</v>
      </c>
      <c r="F27" s="33"/>
      <c r="G27" s="35"/>
    </row>
    <row r="28" spans="1:7" ht="13.9" customHeight="1" x14ac:dyDescent="0.35">
      <c r="A28" s="56"/>
      <c r="B28" s="33"/>
      <c r="C28" s="34"/>
      <c r="D28" s="33"/>
      <c r="E28" s="33"/>
      <c r="F28" s="33"/>
      <c r="G28" s="35"/>
    </row>
    <row r="29" spans="1:7" ht="39.4" customHeight="1" x14ac:dyDescent="0.35">
      <c r="A29" s="89" t="s">
        <v>2170</v>
      </c>
      <c r="B29" s="33"/>
      <c r="C29" s="57" t="s">
        <v>2176</v>
      </c>
      <c r="D29" s="33"/>
      <c r="E29" s="33"/>
      <c r="F29" s="33"/>
      <c r="G29" s="35"/>
    </row>
    <row r="30" spans="1:7" ht="39.4" customHeight="1" x14ac:dyDescent="0.35">
      <c r="A30" s="56" t="s">
        <v>2171</v>
      </c>
      <c r="B30" s="33"/>
      <c r="C30" s="34" t="s">
        <v>2190</v>
      </c>
      <c r="D30" s="33" t="s">
        <v>3</v>
      </c>
      <c r="E30" s="33">
        <v>1</v>
      </c>
      <c r="F30" s="33"/>
      <c r="G30" s="35"/>
    </row>
    <row r="31" spans="1:7" ht="39.4" customHeight="1" x14ac:dyDescent="0.35">
      <c r="A31" s="56" t="s">
        <v>2172</v>
      </c>
      <c r="B31" s="33"/>
      <c r="C31" s="34" t="s">
        <v>2191</v>
      </c>
      <c r="D31" s="33" t="s">
        <v>3</v>
      </c>
      <c r="E31" s="33">
        <v>1</v>
      </c>
      <c r="F31" s="33"/>
      <c r="G31" s="35"/>
    </row>
    <row r="32" spans="1:7" ht="39.4" customHeight="1" x14ac:dyDescent="0.35">
      <c r="A32" s="56" t="s">
        <v>2173</v>
      </c>
      <c r="B32" s="33"/>
      <c r="C32" s="34" t="s">
        <v>2192</v>
      </c>
      <c r="D32" s="33" t="s">
        <v>3</v>
      </c>
      <c r="E32" s="33">
        <v>1</v>
      </c>
      <c r="F32" s="33"/>
      <c r="G32" s="35"/>
    </row>
    <row r="33" spans="1:7" ht="39.4" customHeight="1" x14ac:dyDescent="0.35">
      <c r="A33" s="56" t="s">
        <v>2174</v>
      </c>
      <c r="B33" s="33"/>
      <c r="C33" s="34" t="s">
        <v>2193</v>
      </c>
      <c r="D33" s="33" t="s">
        <v>3</v>
      </c>
      <c r="E33" s="33">
        <v>1</v>
      </c>
      <c r="F33" s="33"/>
      <c r="G33" s="35"/>
    </row>
    <row r="34" spans="1:7" ht="13.9" customHeight="1" x14ac:dyDescent="0.35">
      <c r="A34" s="56"/>
      <c r="B34" s="33"/>
      <c r="C34" s="34"/>
      <c r="D34" s="33"/>
      <c r="E34" s="33"/>
      <c r="F34" s="33"/>
      <c r="G34" s="35"/>
    </row>
    <row r="35" spans="1:7" ht="39.4" customHeight="1" x14ac:dyDescent="0.35">
      <c r="A35" s="89" t="s">
        <v>2177</v>
      </c>
      <c r="B35" s="33"/>
      <c r="C35" s="57" t="s">
        <v>2194</v>
      </c>
      <c r="D35" s="33"/>
      <c r="E35" s="33"/>
      <c r="F35" s="33"/>
      <c r="G35" s="35"/>
    </row>
    <row r="36" spans="1:7" ht="39.4" customHeight="1" x14ac:dyDescent="0.35">
      <c r="A36" s="56" t="s">
        <v>2178</v>
      </c>
      <c r="B36" s="33"/>
      <c r="C36" s="34" t="s">
        <v>2182</v>
      </c>
      <c r="D36" s="33" t="s">
        <v>3</v>
      </c>
      <c r="E36" s="33">
        <v>1</v>
      </c>
      <c r="F36" s="33"/>
      <c r="G36" s="35"/>
    </row>
    <row r="37" spans="1:7" ht="39.4" customHeight="1" x14ac:dyDescent="0.35">
      <c r="A37" s="56" t="s">
        <v>2179</v>
      </c>
      <c r="B37" s="33"/>
      <c r="C37" s="34" t="s">
        <v>2195</v>
      </c>
      <c r="D37" s="33" t="s">
        <v>3</v>
      </c>
      <c r="E37" s="33">
        <v>1</v>
      </c>
      <c r="F37" s="33"/>
      <c r="G37" s="35"/>
    </row>
    <row r="38" spans="1:7" ht="39.4" customHeight="1" x14ac:dyDescent="0.35">
      <c r="A38" s="56" t="s">
        <v>2180</v>
      </c>
      <c r="B38" s="33"/>
      <c r="C38" s="34" t="s">
        <v>2196</v>
      </c>
      <c r="D38" s="33" t="s">
        <v>3</v>
      </c>
      <c r="E38" s="33">
        <v>1</v>
      </c>
      <c r="F38" s="33"/>
      <c r="G38" s="35"/>
    </row>
    <row r="39" spans="1:7" ht="13.9" customHeight="1" thickBot="1" x14ac:dyDescent="0.4">
      <c r="A39" s="153"/>
      <c r="B39" s="77"/>
      <c r="C39" s="146"/>
      <c r="D39" s="77"/>
      <c r="E39" s="77"/>
      <c r="F39" s="77"/>
      <c r="G39" s="147"/>
    </row>
    <row r="40" spans="1:7" ht="39.4" customHeight="1" thickBot="1" x14ac:dyDescent="0.4">
      <c r="A40" s="47" t="s">
        <v>1038</v>
      </c>
      <c r="B40" s="48"/>
      <c r="C40" s="49" t="s">
        <v>994</v>
      </c>
      <c r="D40" s="50"/>
      <c r="E40" s="50"/>
      <c r="F40" s="50"/>
      <c r="G40" s="51"/>
    </row>
    <row r="41" spans="1:7" ht="39.4" customHeight="1" thickBot="1" x14ac:dyDescent="0.4">
      <c r="A41" s="47" t="s">
        <v>1038</v>
      </c>
      <c r="B41" s="48"/>
      <c r="C41" s="49" t="s">
        <v>996</v>
      </c>
      <c r="D41" s="50"/>
      <c r="E41" s="50"/>
      <c r="F41" s="50"/>
      <c r="G41" s="51"/>
    </row>
    <row r="42" spans="1:7" ht="13.9" customHeight="1" x14ac:dyDescent="0.35">
      <c r="A42" s="154"/>
      <c r="B42" s="155"/>
      <c r="C42" s="156"/>
      <c r="D42" s="77"/>
      <c r="E42" s="77"/>
      <c r="F42" s="77"/>
      <c r="G42" s="147"/>
    </row>
    <row r="43" spans="1:7" ht="39.4" customHeight="1" x14ac:dyDescent="0.35">
      <c r="A43" s="56" t="s">
        <v>2181</v>
      </c>
      <c r="B43" s="33"/>
      <c r="C43" s="34" t="s">
        <v>2197</v>
      </c>
      <c r="D43" s="33" t="s">
        <v>3</v>
      </c>
      <c r="E43" s="33">
        <v>1</v>
      </c>
      <c r="F43" s="33"/>
      <c r="G43" s="35"/>
    </row>
    <row r="44" spans="1:7" ht="39.4" customHeight="1" x14ac:dyDescent="0.35">
      <c r="A44" s="56" t="s">
        <v>2183</v>
      </c>
      <c r="B44" s="33"/>
      <c r="C44" s="34" t="s">
        <v>2198</v>
      </c>
      <c r="D44" s="33" t="s">
        <v>3</v>
      </c>
      <c r="E44" s="33">
        <v>1</v>
      </c>
      <c r="F44" s="33"/>
      <c r="G44" s="35"/>
    </row>
    <row r="45" spans="1:7" ht="39.9" customHeight="1" x14ac:dyDescent="0.35">
      <c r="A45" s="56" t="s">
        <v>2202</v>
      </c>
      <c r="B45" s="33"/>
      <c r="C45" s="34" t="s">
        <v>2199</v>
      </c>
      <c r="D45" s="33" t="s">
        <v>3</v>
      </c>
      <c r="E45" s="33">
        <v>1</v>
      </c>
      <c r="F45" s="33"/>
      <c r="G45" s="35"/>
    </row>
    <row r="46" spans="1:7" ht="39.9" customHeight="1" x14ac:dyDescent="0.35">
      <c r="A46" s="56" t="s">
        <v>2203</v>
      </c>
      <c r="B46" s="33"/>
      <c r="C46" s="34" t="s">
        <v>2200</v>
      </c>
      <c r="D46" s="33" t="s">
        <v>3</v>
      </c>
      <c r="E46" s="33">
        <v>1</v>
      </c>
      <c r="F46" s="58"/>
      <c r="G46" s="35"/>
    </row>
    <row r="47" spans="1:7" ht="39.9" customHeight="1" x14ac:dyDescent="0.35">
      <c r="A47" s="56" t="s">
        <v>2204</v>
      </c>
      <c r="B47" s="33"/>
      <c r="C47" s="34" t="s">
        <v>2201</v>
      </c>
      <c r="D47" s="33" t="s">
        <v>3</v>
      </c>
      <c r="E47" s="33">
        <v>1</v>
      </c>
      <c r="F47" s="58"/>
      <c r="G47" s="35"/>
    </row>
    <row r="48" spans="1:7" ht="34" customHeight="1" x14ac:dyDescent="0.35">
      <c r="A48" s="56"/>
      <c r="B48" s="33"/>
      <c r="C48" s="34"/>
      <c r="D48" s="33"/>
      <c r="E48" s="33"/>
      <c r="F48" s="33"/>
      <c r="G48" s="35"/>
    </row>
    <row r="49" spans="1:7" ht="39.9" customHeight="1" x14ac:dyDescent="0.35">
      <c r="A49" s="89" t="s">
        <v>2208</v>
      </c>
      <c r="B49" s="33"/>
      <c r="C49" s="57" t="s">
        <v>2205</v>
      </c>
      <c r="D49" s="33"/>
      <c r="E49" s="33"/>
      <c r="F49" s="33"/>
      <c r="G49" s="35"/>
    </row>
    <row r="50" spans="1:7" ht="39.9" customHeight="1" x14ac:dyDescent="0.35">
      <c r="A50" s="56" t="s">
        <v>2209</v>
      </c>
      <c r="B50" s="33"/>
      <c r="C50" s="62" t="s">
        <v>2206</v>
      </c>
      <c r="D50" s="63" t="s">
        <v>1562</v>
      </c>
      <c r="E50" s="63">
        <v>1</v>
      </c>
      <c r="F50" s="58">
        <v>200000</v>
      </c>
      <c r="G50" s="35">
        <f>F50*E50</f>
        <v>200000</v>
      </c>
    </row>
    <row r="51" spans="1:7" ht="39.9" customHeight="1" x14ac:dyDescent="0.35">
      <c r="A51" s="56" t="s">
        <v>2210</v>
      </c>
      <c r="B51" s="33"/>
      <c r="C51" s="62" t="s">
        <v>2207</v>
      </c>
      <c r="D51" s="63" t="s">
        <v>840</v>
      </c>
      <c r="E51" s="158">
        <f>F50</f>
        <v>200000</v>
      </c>
      <c r="F51" s="58"/>
      <c r="G51" s="35"/>
    </row>
    <row r="52" spans="1:7" ht="39.9" customHeight="1" x14ac:dyDescent="0.35">
      <c r="A52" s="56" t="s">
        <v>2268</v>
      </c>
      <c r="B52" s="33"/>
      <c r="C52" s="62" t="s">
        <v>2286</v>
      </c>
      <c r="D52" s="33" t="s">
        <v>3</v>
      </c>
      <c r="E52" s="33">
        <v>1</v>
      </c>
      <c r="F52" s="58"/>
      <c r="G52" s="35"/>
    </row>
    <row r="53" spans="1:7" ht="39.9" customHeight="1" x14ac:dyDescent="0.35">
      <c r="A53" s="56" t="s">
        <v>2269</v>
      </c>
      <c r="B53" s="33"/>
      <c r="C53" s="62" t="s">
        <v>2287</v>
      </c>
      <c r="D53" s="33" t="s">
        <v>3</v>
      </c>
      <c r="E53" s="33">
        <v>1</v>
      </c>
      <c r="F53" s="58"/>
      <c r="G53" s="35"/>
    </row>
    <row r="54" spans="1:7" ht="39.9" customHeight="1" x14ac:dyDescent="0.35">
      <c r="A54" s="56" t="s">
        <v>2270</v>
      </c>
      <c r="B54" s="33"/>
      <c r="C54" s="62" t="s">
        <v>2288</v>
      </c>
      <c r="D54" s="33" t="s">
        <v>3</v>
      </c>
      <c r="E54" s="33">
        <v>1</v>
      </c>
      <c r="F54" s="58"/>
      <c r="G54" s="35"/>
    </row>
    <row r="55" spans="1:7" ht="39.4" customHeight="1" x14ac:dyDescent="0.35">
      <c r="A55" s="56" t="s">
        <v>2271</v>
      </c>
      <c r="B55" s="33"/>
      <c r="C55" s="62" t="s">
        <v>2289</v>
      </c>
      <c r="D55" s="33" t="s">
        <v>3</v>
      </c>
      <c r="E55" s="33">
        <v>1</v>
      </c>
      <c r="F55" s="58"/>
      <c r="G55" s="35"/>
    </row>
    <row r="56" spans="1:7" ht="39.4" customHeight="1" x14ac:dyDescent="0.35">
      <c r="A56" s="56" t="s">
        <v>2272</v>
      </c>
      <c r="B56" s="33"/>
      <c r="C56" s="62" t="s">
        <v>2290</v>
      </c>
      <c r="D56" s="33" t="s">
        <v>3</v>
      </c>
      <c r="E56" s="33">
        <v>1</v>
      </c>
      <c r="F56" s="58"/>
      <c r="G56" s="35"/>
    </row>
    <row r="57" spans="1:7" ht="39.9" customHeight="1" thickBot="1" x14ac:dyDescent="0.4">
      <c r="A57" s="56"/>
      <c r="B57" s="33"/>
      <c r="C57" s="34"/>
      <c r="D57" s="33"/>
      <c r="E57" s="33"/>
      <c r="F57" s="33"/>
      <c r="G57" s="35"/>
    </row>
    <row r="58" spans="1:7" ht="39.9" customHeight="1" thickBot="1" x14ac:dyDescent="0.4">
      <c r="A58" s="72"/>
      <c r="B58" s="50"/>
      <c r="C58" s="240" t="s">
        <v>628</v>
      </c>
      <c r="D58" s="241"/>
      <c r="E58" s="242"/>
      <c r="F58" s="243"/>
      <c r="G58" s="244"/>
    </row>
  </sheetData>
  <mergeCells count="2">
    <mergeCell ref="C58:E58"/>
    <mergeCell ref="F58:G58"/>
  </mergeCells>
  <phoneticPr fontId="18" type="noConversion"/>
  <pageMargins left="0.59055118110236227" right="0.39370078740157483" top="0.78740157480314965" bottom="0.78740157480314965" header="0.31496062992125984" footer="0.31496062992125984"/>
  <pageSetup paperSize="9" firstPageNumber="87" fitToHeight="0" orientation="portrait" useFirstPageNumber="1" r:id="rId1"/>
  <headerFooter>
    <oddHeader>&amp;L&amp;10A 3-YEAR FRAMEWORK AGREEMENT FOR THE DEVELOPMENT AND MAINTENANCE OF IRRIGATION
PROJECTS AND SCHEMES FOR LIMPOPO DEPARTMENT OF AGRICULTURE AND RURAL DEVELOPMENT&amp;R
Bid No. ACDP 23/16</oddHeader>
    <oddFooter>&amp;LContract
Part C2: Pricing Data&amp;CC&amp;PofC181&amp;RC2.2
Bills of Quantities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27</vt:i4>
      </vt:variant>
    </vt:vector>
  </HeadingPairs>
  <TitlesOfParts>
    <vt:vector size="46" baseType="lpstr">
      <vt:lpstr>Summary Turnkey</vt:lpstr>
      <vt:lpstr>PG</vt:lpstr>
      <vt:lpstr>Earthworks</vt:lpstr>
      <vt:lpstr>Galvanised Fittings</vt:lpstr>
      <vt:lpstr>HDPE</vt:lpstr>
      <vt:lpstr>PVC</vt:lpstr>
      <vt:lpstr>DRIP</vt:lpstr>
      <vt:lpstr>Sprinkler</vt:lpstr>
      <vt:lpstr>Filters</vt:lpstr>
      <vt:lpstr>Non-SABS LDPE</vt:lpstr>
      <vt:lpstr>Valves &amp; Meters</vt:lpstr>
      <vt:lpstr>Shadenet </vt:lpstr>
      <vt:lpstr>Tunnels</vt:lpstr>
      <vt:lpstr>Centre Pivot</vt:lpstr>
      <vt:lpstr>Building</vt:lpstr>
      <vt:lpstr>Electricals &amp; Plumning</vt:lpstr>
      <vt:lpstr>Energy</vt:lpstr>
      <vt:lpstr>Pumps &amp; Controllers</vt:lpstr>
      <vt:lpstr>Sheet2</vt:lpstr>
      <vt:lpstr>'Centre Pivot'!Print_Area</vt:lpstr>
      <vt:lpstr>DRIP!Print_Area</vt:lpstr>
      <vt:lpstr>Earthworks!Print_Area</vt:lpstr>
      <vt:lpstr>'Electricals &amp; Plumning'!Print_Area</vt:lpstr>
      <vt:lpstr>Filters!Print_Area</vt:lpstr>
      <vt:lpstr>'Galvanised Fittings'!Print_Area</vt:lpstr>
      <vt:lpstr>HDPE!Print_Area</vt:lpstr>
      <vt:lpstr>'Non-SABS LDPE'!Print_Area</vt:lpstr>
      <vt:lpstr>'Pumps &amp; Controllers'!Print_Area</vt:lpstr>
      <vt:lpstr>PVC!Print_Area</vt:lpstr>
      <vt:lpstr>'Shadenet '!Print_Area</vt:lpstr>
      <vt:lpstr>Sprinkler!Print_Area</vt:lpstr>
      <vt:lpstr>'Valves &amp; Meters'!Print_Area</vt:lpstr>
      <vt:lpstr>Building!Print_Titles</vt:lpstr>
      <vt:lpstr>DRIP!Print_Titles</vt:lpstr>
      <vt:lpstr>'Electricals &amp; Plumning'!Print_Titles</vt:lpstr>
      <vt:lpstr>Filters!Print_Titles</vt:lpstr>
      <vt:lpstr>'Galvanised Fittings'!Print_Titles</vt:lpstr>
      <vt:lpstr>HDPE!Print_Titles</vt:lpstr>
      <vt:lpstr>'Non-SABS LDPE'!Print_Titles</vt:lpstr>
      <vt:lpstr>PG!Print_Titles</vt:lpstr>
      <vt:lpstr>'Pumps &amp; Controllers'!Print_Titles</vt:lpstr>
      <vt:lpstr>PVC!Print_Titles</vt:lpstr>
      <vt:lpstr>'Shadenet '!Print_Titles</vt:lpstr>
      <vt:lpstr>Sprinkler!Print_Titles</vt:lpstr>
      <vt:lpstr>Tunnels!Print_Titles</vt:lpstr>
      <vt:lpstr>'Valves &amp; Meters'!Print_Titles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Mailula Joseph Matome</dc:creator>
  <cp:lastModifiedBy>Gouws Martinus</cp:lastModifiedBy>
  <cp:lastPrinted>2025-03-28T20:25:44Z</cp:lastPrinted>
  <dcterms:created xsi:type="dcterms:W3CDTF">2018-04-20T08:27:05Z</dcterms:created>
  <dcterms:modified xsi:type="dcterms:W3CDTF">2025-03-28T20:25:52Z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b9aa72-9e79-41c5-9bd6-2f3f518ff48e_Enabled">
    <vt:lpwstr>true</vt:lpwstr>
  </property>
  <property fmtid="{D5CDD505-2E9C-101B-9397-08002B2CF9AE}" pid="3" name="MSIP_Label_adb9aa72-9e79-41c5-9bd6-2f3f518ff48e_SetDate">
    <vt:lpwstr>2023-12-08T09:52:42Z</vt:lpwstr>
  </property>
  <property fmtid="{D5CDD505-2E9C-101B-9397-08002B2CF9AE}" pid="4" name="MSIP_Label_adb9aa72-9e79-41c5-9bd6-2f3f518ff48e_Method">
    <vt:lpwstr>Standard</vt:lpwstr>
  </property>
  <property fmtid="{D5CDD505-2E9C-101B-9397-08002B2CF9AE}" pid="5" name="MSIP_Label_adb9aa72-9e79-41c5-9bd6-2f3f518ff48e_Name">
    <vt:lpwstr>General Information</vt:lpwstr>
  </property>
  <property fmtid="{D5CDD505-2E9C-101B-9397-08002B2CF9AE}" pid="6" name="MSIP_Label_adb9aa72-9e79-41c5-9bd6-2f3f518ff48e_SiteId">
    <vt:lpwstr>426bbd26-2751-4e0c-9db9-6e1cf7718a26</vt:lpwstr>
  </property>
  <property fmtid="{D5CDD505-2E9C-101B-9397-08002B2CF9AE}" pid="7" name="MSIP_Label_adb9aa72-9e79-41c5-9bd6-2f3f518ff48e_ActionId">
    <vt:lpwstr>d7ef20dd-d8d9-44ac-9964-5386965db804</vt:lpwstr>
  </property>
  <property fmtid="{D5CDD505-2E9C-101B-9397-08002B2CF9AE}" pid="8" name="MSIP_Label_adb9aa72-9e79-41c5-9bd6-2f3f518ff48e_ContentBits">
    <vt:lpwstr>0</vt:lpwstr>
  </property>
</Properties>
</file>