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makhavhani\November 2023\Supply Chain\"/>
    </mc:Choice>
  </mc:AlternateContent>
  <bookViews>
    <workbookView xWindow="0" yWindow="0" windowWidth="20490" windowHeight="7755" activeTab="1"/>
  </bookViews>
  <sheets>
    <sheet name="A1" sheetId="2" r:id="rId1"/>
    <sheet name="A2" sheetId="6" r:id="rId2"/>
    <sheet name="B1" sheetId="12" r:id="rId3"/>
    <sheet name="B2" sheetId="7" r:id="rId4"/>
    <sheet name="B3" sheetId="8" r:id="rId5"/>
    <sheet name="C1" sheetId="9" r:id="rId6"/>
    <sheet name="D1" sheetId="10" r:id="rId7"/>
    <sheet name="Summary" sheetId="4" r:id="rId8"/>
  </sheets>
  <definedNames>
    <definedName name="_xlnm.Print_Area" localSheetId="0">'A1'!$A$1:$G$38</definedName>
    <definedName name="_xlnm.Print_Area" localSheetId="1">'A2'!$B$1:$H$26</definedName>
    <definedName name="_xlnm.Print_Area" localSheetId="2">'B1'!$B$1:$H$52</definedName>
    <definedName name="_xlnm.Print_Area" localSheetId="3">'B2'!$B$1:$H$42</definedName>
    <definedName name="_xlnm.Print_Area" localSheetId="4">'B3'!$B$1:$H$44</definedName>
    <definedName name="_xlnm.Print_Area" localSheetId="5">'C1'!$B$1:$H$29</definedName>
    <definedName name="_xlnm.Print_Area" localSheetId="6">'D1'!$B$1:$H$33</definedName>
    <definedName name="_xlnm.Print_Area" localSheetId="7">Summary!$A$1:$C$36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9" l="1"/>
  <c r="H28" i="10"/>
  <c r="F29" i="10" s="1"/>
  <c r="H14" i="10"/>
  <c r="F15" i="10" s="1"/>
  <c r="H22" i="6"/>
  <c r="F23" i="6" s="1"/>
  <c r="F15" i="9" l="1"/>
  <c r="G27" i="2"/>
  <c r="G33" i="2"/>
  <c r="G30" i="2"/>
  <c r="E34" i="2" l="1"/>
  <c r="B15" i="4" l="1"/>
  <c r="E31" i="2" l="1"/>
  <c r="E28" i="2"/>
</calcChain>
</file>

<file path=xl/sharedStrings.xml><?xml version="1.0" encoding="utf-8"?>
<sst xmlns="http://schemas.openxmlformats.org/spreadsheetml/2006/main" count="369" uniqueCount="250">
  <si>
    <t>Description</t>
  </si>
  <si>
    <t>Amount</t>
  </si>
  <si>
    <t>m</t>
  </si>
  <si>
    <t>DESCRIPTION</t>
  </si>
  <si>
    <t>sum</t>
  </si>
  <si>
    <t>PROVISIONS BY THE ENGINEER</t>
  </si>
  <si>
    <t>CLO</t>
  </si>
  <si>
    <t>Testing of services as directed by the engineer</t>
  </si>
  <si>
    <t>Mark-up on provisional sums</t>
  </si>
  <si>
    <t>%</t>
  </si>
  <si>
    <t>Prov Sum</t>
  </si>
  <si>
    <t>Month</t>
  </si>
  <si>
    <t>Preliminary and Generals</t>
  </si>
  <si>
    <t>Item</t>
  </si>
  <si>
    <t>Sub Total</t>
  </si>
  <si>
    <t>TOTAL BID AMOUNT</t>
  </si>
  <si>
    <t>Signature : __________________________</t>
  </si>
  <si>
    <t>Date : _____________________</t>
  </si>
  <si>
    <t>Add 15% VAT</t>
  </si>
  <si>
    <t xml:space="preserve">UNIT </t>
  </si>
  <si>
    <t>QTY</t>
  </si>
  <si>
    <t>RATE</t>
  </si>
  <si>
    <t>AMOUNT</t>
  </si>
  <si>
    <t>m³/km</t>
  </si>
  <si>
    <t>m³</t>
  </si>
  <si>
    <t>m²</t>
  </si>
  <si>
    <t>Prov sum</t>
  </si>
  <si>
    <t>Profit on above item</t>
  </si>
  <si>
    <t>STEEL SHED AND ROOFING</t>
  </si>
  <si>
    <t>Contractor Name: ________________________________</t>
  </si>
  <si>
    <t>Excavate foundation to hard soil, 600x600 mm</t>
  </si>
  <si>
    <t>Excavate for footing to hard soil, 1200x700 mm</t>
  </si>
  <si>
    <t>Spray cleaned area up to 2m outside the building perimeter and inside trenches with pesticide to prevent termites from nesting</t>
  </si>
  <si>
    <t>Stock pile waste material on site to be determined  by engineer</t>
  </si>
  <si>
    <t>DRYER</t>
  </si>
  <si>
    <t>CUTTER</t>
  </si>
  <si>
    <t>COLDROOM</t>
  </si>
  <si>
    <t>ELECTIRCAL CONNECTIONS</t>
  </si>
  <si>
    <t>Sum</t>
  </si>
  <si>
    <t>Works executed by  Nominated Subcontractors (ESKOM)</t>
  </si>
  <si>
    <t>VEG PREP Machine  - (300 Servings) with Stainless steel mobile stand with container for tools with automatic stainless steel feed head, pusher feed head capacity 3 litres with integrated cylindrical hopper, adjustable cart GN1x1, two containers GN1x1 with multi cut pack 16</t>
  </si>
  <si>
    <t>Commissioning of dryer</t>
  </si>
  <si>
    <t>Environmental Management Plan Adhering to the requirements as set out in Section C3.3 Part D</t>
  </si>
  <si>
    <t xml:space="preserve">Auditing of Compliance by the Contractor to the </t>
  </si>
  <si>
    <t>Overheads, charges and profit on item  above</t>
  </si>
  <si>
    <r>
      <t xml:space="preserve"> Supply and install </t>
    </r>
    <r>
      <rPr>
        <sz val="9"/>
        <color indexed="8"/>
        <rFont val="Arial"/>
        <family val="2"/>
      </rPr>
      <t>4.5 Kg DCP ( ABC Type ) Fire extinguisher</t>
    </r>
  </si>
  <si>
    <t>Building Works</t>
  </si>
  <si>
    <t>Electrical Works</t>
  </si>
  <si>
    <t>Equipment</t>
  </si>
  <si>
    <t xml:space="preserve"> Total Carried Forward To Summary</t>
  </si>
  <si>
    <t xml:space="preserve">Payment </t>
  </si>
  <si>
    <t>Item No</t>
  </si>
  <si>
    <t>EARTHWORKS</t>
  </si>
  <si>
    <t>SABS 1200 G</t>
  </si>
  <si>
    <t>SANS 1200H, HA, 121</t>
  </si>
  <si>
    <t>Earth filling (G7 material) supplied by the contractor</t>
  </si>
  <si>
    <t>compacted to 98% Mod AASHTO density</t>
  </si>
  <si>
    <t>REINFORCEMENT</t>
  </si>
  <si>
    <t>Columns</t>
  </si>
  <si>
    <t>25MPa/19mm concrete</t>
  </si>
  <si>
    <t>REINFORCED CONCRETE CAST AGAINST EXCAVATED SURFACES</t>
  </si>
  <si>
    <t>Type 245 fabric reinforcement in concrete surface beds</t>
  </si>
  <si>
    <t>Mild and high steel reinforcement to structural concrete work</t>
  </si>
  <si>
    <r>
      <t>m</t>
    </r>
    <r>
      <rPr>
        <vertAlign val="superscript"/>
        <sz val="9"/>
        <rFont val="Arial"/>
        <family val="2"/>
      </rPr>
      <t>2</t>
    </r>
  </si>
  <si>
    <t>WATERPROOFING</t>
  </si>
  <si>
    <t>One layer of 250 micron "Consol Plastics Gunplas USB Green" waterproof sheeting sealed at laps with "Gunplas Pressure Sensitive Tape"</t>
  </si>
  <si>
    <t>One layer of 375 micron "Consol Plastics Brikgrip DPC" embossed damp proof course</t>
  </si>
  <si>
    <t>no</t>
  </si>
  <si>
    <t>Under surface bed</t>
  </si>
  <si>
    <t>No</t>
  </si>
  <si>
    <t>LIGHTING INSTALLATION</t>
  </si>
  <si>
    <t>PAINTWORK</t>
  </si>
  <si>
    <t>On internal walls</t>
  </si>
  <si>
    <t>ON WOOD SURFACES</t>
  </si>
  <si>
    <t>On doors</t>
  </si>
  <si>
    <t>Apply two coats clear varnish</t>
  </si>
  <si>
    <t>On external walls</t>
  </si>
  <si>
    <t xml:space="preserve">Remove topsoil to nominal depth of 150 - 200 mm and stockpile or dispose (as directed by Engineer) </t>
  </si>
  <si>
    <t>SMOOTH FORMWORK (DEGREE OF ACCURACY II)</t>
  </si>
  <si>
    <t>Painting on site of steel structure after erection with one coat universal undercoat and two coats gloss enamel applied on site after erection, including for touch-up work and preparation required before painting.</t>
  </si>
  <si>
    <t>15Mpa/19mm concrete</t>
  </si>
  <si>
    <t>SCREEDS</t>
  </si>
  <si>
    <t>40mm Average thick screed to floors to falls</t>
  </si>
  <si>
    <t>Bases, strip footings, columns, surface beds</t>
  </si>
  <si>
    <t>Blinding layer under bases, apron</t>
  </si>
  <si>
    <t>Cement screed finished with a steel float</t>
  </si>
  <si>
    <t>Provisional sum for appointment of OSH auditor on behalf of the LDARD to conduct monthly visits as well as present reports at monthly meeting</t>
  </si>
  <si>
    <t xml:space="preserve"> Without limiting the generality of the provisions, of clause 4.3.1 of the GCC second edition 2010,the contractor's attention is drawn to the provisions of the following regulations: Construction Regulations, 2014 issued in  terms of the Occupational Health and Safety Act (Act No 85 of 1993) as amended. The employer reserves the right to take any action should any of the breaches on above regulations and / or the Employer's  Requirements come to their notice, including the provision of and insistence on the use of hard hats, overalls, ear protection plugs, eye  protection goggles, reflective safety vests, gloves, safety boots, belted safety harnesses,  etc by any person on the site, the cost for purchase of which will be borne by the purchase of which will be borne by the contractor.</t>
  </si>
  <si>
    <t>SCHEDILED FIXED CHARGE AND VALUE REALATED ITEMS</t>
  </si>
  <si>
    <t xml:space="preserve">Value Related Preliminary and General Charges. All value charge </t>
  </si>
  <si>
    <t>SCHEDULED TIME-RELATED ITEMS</t>
  </si>
  <si>
    <t>Time Related Preliminary and General ChargesAll time related contractual requirements not limited to contract administration, safety, site establishment, insurance, sanitation, tools and equipment, accomodation, power and portable water,telephone, transport, deestablishment, health and saftey obligations etc</t>
  </si>
  <si>
    <r>
      <rPr>
        <b/>
        <sz val="9"/>
        <color theme="1"/>
        <rFont val="Arial"/>
        <family val="2"/>
      </rPr>
      <t>Fixed Preliminary and General Charges</t>
    </r>
    <r>
      <rPr>
        <sz val="9"/>
        <color theme="1"/>
        <rFont val="Arial"/>
        <family val="2"/>
      </rPr>
      <t>: All fixed charge contractual requirements not limited to contract administration, safety, site establishment, tools and equipment, sanitation, accomodation, power and portable water,telephone, transport, deestablishment, etc</t>
    </r>
  </si>
  <si>
    <t xml:space="preserve">Overheads, charges and profit on subitems above </t>
  </si>
  <si>
    <t>Clear and grub</t>
  </si>
  <si>
    <t xml:space="preserve">Remove and grub large trees and tree stumps of girth: up to 1,0 m </t>
  </si>
  <si>
    <t>Supply, deliver and offload Chillie pepper, for commisioning of dryer and coldroom</t>
  </si>
  <si>
    <t>Distribution kiosk</t>
  </si>
  <si>
    <t>Cable from distribution kiosk to Main DB building, size Up to 6 mm2</t>
  </si>
  <si>
    <t>Cable from Eskom metering kiosk to Districbution kiosk, and from distribution kiosk to Dryer size From to 25 mm2 to  35 mm2</t>
  </si>
  <si>
    <t>Supply, deliver and install a Double Door Cabinet Db`s - Surface &amp; Weatherproof - IP65 - with provision for side isolator of - up to 250 A - 35 KA - pad lockable - 1.6mm M/Steel DINRAIL 3 X 24 DIN, price must include 160A, 100A, 60A Circuit breakers, all cable required for connection from Eskom kiosk to distributing kiosk and to dryer, size up to 35mm2 (5 m away)</t>
  </si>
  <si>
    <t xml:space="preserve">Allow provisional sum for connecting packing shed to newly buildt distribution kiosk complete with COC (design for electrical wiring, light fittings, switches,  plugs, connection to main DB, as per engineer's instructions). </t>
  </si>
  <si>
    <r>
      <t>Allow a provisional sum for the procurement and installation of fruit dryer equipment with 1 ton output per 16hr, 900 trays, drying area 486m</t>
    </r>
    <r>
      <rPr>
        <vertAlign val="superscript"/>
        <sz val="9"/>
        <color indexed="8"/>
        <rFont val="Arial"/>
        <family val="2"/>
      </rPr>
      <t>2</t>
    </r>
    <r>
      <rPr>
        <sz val="9"/>
        <color indexed="8"/>
        <rFont val="Arial"/>
        <family val="2"/>
      </rPr>
      <t>, fans 5, element 48, electrical panel equipped with isolator, circuit breakers, fan contactor, emergency stop, PLC with pre-loaded software, temperature and humidity sensor, digital timer, UPS, inlet and exhaust damper from nominated manufacturer.</t>
    </r>
  </si>
  <si>
    <t>Outdoor floodlight 50W LED</t>
  </si>
  <si>
    <t>2x36W T5 Surface mounted Protected Light Fitting</t>
  </si>
  <si>
    <t>One coat primer of clear Varnish</t>
  </si>
  <si>
    <t>PAINTWORK ON BRICK WALL</t>
  </si>
  <si>
    <t>Supply deliver and install Store room ceiling using shutter ply boards wooden ceiling 18 to 22mm thick fixed on 156x38mm no joint beams, price must include nails, other accessories etc.</t>
  </si>
  <si>
    <t>ROOF SHEETING</t>
  </si>
  <si>
    <t>INSULATION</t>
  </si>
  <si>
    <t>Supply and install the following Alububle roof expanded Polystyrene insulation , rate must include all straining wires, etc. spaced according to the manufacturers specifications etc.</t>
  </si>
  <si>
    <t>Manufacture, Supply &amp; install steel frame residential windows including factory fitted burglar proofing, glazing, including all ironmongery, screws, etc. and Glazing with 4mm clear float glass to panes not exceeding 0.1m²</t>
  </si>
  <si>
    <t>Window type NE4</t>
  </si>
  <si>
    <t>Doors</t>
  </si>
  <si>
    <t>a) 1613 x 2032mm</t>
  </si>
  <si>
    <t xml:space="preserve">Supply &amp; install standard heavy duty double solid wooden door with steel frame, complete with Cylinder sashlock CP lock, chromium plated handles, door stoppers </t>
  </si>
  <si>
    <t xml:space="preserve">Capentry </t>
  </si>
  <si>
    <t>In 230 mm walls</t>
  </si>
  <si>
    <t>BRICKWORK</t>
  </si>
  <si>
    <t>All bricks to be SANS approved. Price to include supply, transport to site including all mortar, pointing, scaffolding and support.</t>
  </si>
  <si>
    <t>a) 230 mm wide brick wall</t>
  </si>
  <si>
    <t xml:space="preserve">a)Point finished face bricks on the outside of the wall </t>
  </si>
  <si>
    <t>b) Stock clay bricks on the inside of the double wall</t>
  </si>
  <si>
    <t>Point finished face bricks: Nebraska Travertine face bricks or similar approved, pointed with recessed horizontal and vertical joints</t>
  </si>
  <si>
    <t>a) 230 mm</t>
  </si>
  <si>
    <t>Weld mesh brickforce on every second row foundation and third row on super structure  in the following  width</t>
  </si>
  <si>
    <t>Termite treatment  or soil poisoning by safe and effective specialist with Chlordane or Aldrin type termite soil insecticide all in accordance with SABS 0124-1977: Under solid floors including forming furrows against foundation walls, etc. and filling in furrows</t>
  </si>
  <si>
    <t>Under floors</t>
  </si>
  <si>
    <r>
      <t>m</t>
    </r>
    <r>
      <rPr>
        <vertAlign val="superscript"/>
        <sz val="9"/>
        <rFont val="Arial"/>
        <family val="2"/>
      </rPr>
      <t>3</t>
    </r>
    <r>
      <rPr>
        <sz val="9"/>
        <rFont val="Arial"/>
        <family val="2"/>
      </rPr>
      <t xml:space="preserve"> </t>
    </r>
  </si>
  <si>
    <t xml:space="preserve"> Total Carried Forward </t>
  </si>
  <si>
    <t>brought forward</t>
  </si>
  <si>
    <t>Slicer 3mm CL50/CL60/R502</t>
  </si>
  <si>
    <t>Slicer 4mm CL50/CL60/R502</t>
  </si>
  <si>
    <t>supply deliver and install 110 drainage pipe to exiting septic tank, price must include excavations, backfill, elbow etc.</t>
  </si>
  <si>
    <t>Supply and deliver and install 50 mm drainage pipe to connect sink and 110 mm pipe, price must include sink trap, elbows, tee etc.</t>
  </si>
  <si>
    <t>Water and Drainage Sink</t>
  </si>
  <si>
    <t>SECTION 3: EQUIPMENT</t>
  </si>
  <si>
    <t>3.3.2</t>
  </si>
  <si>
    <t>Add 10% Contingencies</t>
  </si>
  <si>
    <t>BOQ  SUMMARY TO FORM CONTRACT AMOUNT</t>
  </si>
  <si>
    <t>Walling with clay stock bricks on the inside (NFP type) and pointed finish face bricks on the outside (FBS type), all to SANS 227</t>
  </si>
  <si>
    <t>Walling with clay stock bricks on the foundation(NFP type)</t>
  </si>
  <si>
    <t>Supply, fabricate, surface preparation, shop priming, delivery to site &amp; installation of 11m wide, 16m long and 3.5m high steel structure. Including all necessary purlins, columns, rafters, bracing sections, cleats, brackets, gussets, nuts, bolts, washers, etc to complete the shed as per provided drawings. Use IPE 160 for columns and rafter, purlins 100 x 75 x20x2  lipped channels, Engineering certificate must be produced if different design is used, otherwise boiler maker certificate must be produced if provided drawing is used.</t>
  </si>
  <si>
    <t>Supply, deliver and install free standing stainless steel sink double bowl 1700mm.</t>
  </si>
  <si>
    <t>CONSTRUCTION OF CHILI PEPPER DRYING FACILITY AT ROYAL FIELDS FARM UNDER MUSINA LOCAL MUNICIPALITY IN VHEMBE DISTRICT OF LIMPOPO PROVINCE</t>
  </si>
  <si>
    <t>LIMPOPO DEPARTMENT OF AGRICULTURE AND RURAL DEVELOPMENT</t>
  </si>
  <si>
    <r>
      <t xml:space="preserve">Temperature Range: Programmable set point from +25°C to +4°C  Capacity: Approximately 10m , Dimensions Exterior (L x W x H): 6000 x 3000 x 2400 mm, Display / user interface: Push Button LED, 100mm 16 DV White Chromadek Fluted Panels  (white), Access Security: Key Lock, Monitoring and sensor compatibility: Thermo Scientific Smart-Vue Compatible, Defrost: Manual, Temperature uniformity: Max variation less than 1°C. </t>
    </r>
    <r>
      <rPr>
        <b/>
        <sz val="10"/>
        <color indexed="8"/>
        <rFont val="Arial-BoldMT"/>
      </rPr>
      <t>Standard swing door equipped with lock &amp; key, safety latch (doors can open from inside even if locked), edge mount hinges</t>
    </r>
    <r>
      <rPr>
        <sz val="10"/>
        <color indexed="8"/>
        <rFont val="ArialMT"/>
      </rPr>
      <t xml:space="preserve">. Price must include supply and installation of condensing unit, Thermometer, compressor, Blower Coil Medium Temp. Gas, </t>
    </r>
    <r>
      <rPr>
        <b/>
        <sz val="10"/>
        <color indexed="8"/>
        <rFont val="Arial-BoldMT"/>
      </rPr>
      <t>Control panels</t>
    </r>
    <r>
      <rPr>
        <sz val="10"/>
        <color indexed="8"/>
        <rFont val="ArialMT"/>
      </rPr>
      <t xml:space="preserve">, digital temperature control etc. price must include issuing of COC. </t>
    </r>
    <r>
      <rPr>
        <b/>
        <sz val="10"/>
        <color indexed="8"/>
        <rFont val="Arial-BoldMT"/>
      </rPr>
      <t xml:space="preserve">Note: refrigeration system equipment (compressor, Condenser etc. </t>
    </r>
  </si>
  <si>
    <t xml:space="preserve">Supply and fix including all fixing screws,  IBR 0.55mm thick Chromadek traffic green coated on the Roof to sandwich the insulation for roof, etc. for a 11x16m building  as per provided drawing. </t>
  </si>
  <si>
    <t>Carry out the following operation as applicable: Manufacture, supply, deliver, install, commission, test and attend to defects for the following items:</t>
  </si>
  <si>
    <t xml:space="preserve"> Total Carried Forward To Forward</t>
  </si>
  <si>
    <t>Brought forward</t>
  </si>
  <si>
    <t>Occupational Health and Safety</t>
  </si>
  <si>
    <t>SECTION A: Preliminary and Generals</t>
  </si>
  <si>
    <t>A1</t>
  </si>
  <si>
    <t>A2</t>
  </si>
  <si>
    <t>A3</t>
  </si>
  <si>
    <t>A4</t>
  </si>
  <si>
    <t>A4.1</t>
  </si>
  <si>
    <t>A4.2</t>
  </si>
  <si>
    <t>A4.3</t>
  </si>
  <si>
    <t>A4.4</t>
  </si>
  <si>
    <t>A4.5</t>
  </si>
  <si>
    <t>A4.6</t>
  </si>
  <si>
    <t>A5</t>
  </si>
  <si>
    <t>A5.1</t>
  </si>
  <si>
    <t>A6</t>
  </si>
  <si>
    <t>A7</t>
  </si>
  <si>
    <t>A7.1</t>
  </si>
  <si>
    <t>A7.2</t>
  </si>
  <si>
    <t>SECTION B: BUILDING WORKS</t>
  </si>
  <si>
    <t>B1</t>
  </si>
  <si>
    <t>B1.1</t>
  </si>
  <si>
    <t>B1.2</t>
  </si>
  <si>
    <t>B1.3</t>
  </si>
  <si>
    <t>B1.4</t>
  </si>
  <si>
    <t>B1.5</t>
  </si>
  <si>
    <t>B1.6</t>
  </si>
  <si>
    <t>B1.7</t>
  </si>
  <si>
    <t>B2</t>
  </si>
  <si>
    <t>B2.1</t>
  </si>
  <si>
    <t>B2.2</t>
  </si>
  <si>
    <t>B3</t>
  </si>
  <si>
    <t>B3.1</t>
  </si>
  <si>
    <t>B3.1.1</t>
  </si>
  <si>
    <t>B3.2</t>
  </si>
  <si>
    <t>B3.2.1</t>
  </si>
  <si>
    <t>B3.3</t>
  </si>
  <si>
    <t>B4</t>
  </si>
  <si>
    <t>B3.3.1</t>
  </si>
  <si>
    <t>B4.1</t>
  </si>
  <si>
    <t>B4.2</t>
  </si>
  <si>
    <t>B5</t>
  </si>
  <si>
    <t>B5.1</t>
  </si>
  <si>
    <t>B6</t>
  </si>
  <si>
    <t>B6.1</t>
  </si>
  <si>
    <t>B6.2</t>
  </si>
  <si>
    <t>B6.3</t>
  </si>
  <si>
    <t>B6.4</t>
  </si>
  <si>
    <t>B7</t>
  </si>
  <si>
    <t>B7.1</t>
  </si>
  <si>
    <t>B7.2</t>
  </si>
  <si>
    <t>B8</t>
  </si>
  <si>
    <t>B8.1</t>
  </si>
  <si>
    <t>B8.2</t>
  </si>
  <si>
    <t>B8.3</t>
  </si>
  <si>
    <t>B9</t>
  </si>
  <si>
    <t>B9.1</t>
  </si>
  <si>
    <t>B9.2</t>
  </si>
  <si>
    <t>B9.3</t>
  </si>
  <si>
    <t>B10</t>
  </si>
  <si>
    <t>B10.1</t>
  </si>
  <si>
    <t>B10.2</t>
  </si>
  <si>
    <t>B10.3</t>
  </si>
  <si>
    <t>B11</t>
  </si>
  <si>
    <t>B11.1</t>
  </si>
  <si>
    <t>B11.2</t>
  </si>
  <si>
    <t>B12</t>
  </si>
  <si>
    <t>B12.1</t>
  </si>
  <si>
    <t>B13</t>
  </si>
  <si>
    <t>B13.1</t>
  </si>
  <si>
    <t>A</t>
  </si>
  <si>
    <t>B</t>
  </si>
  <si>
    <t>C</t>
  </si>
  <si>
    <t>D</t>
  </si>
  <si>
    <t>C1</t>
  </si>
  <si>
    <t>C1.1</t>
  </si>
  <si>
    <t>C1.2</t>
  </si>
  <si>
    <t>C2</t>
  </si>
  <si>
    <t>C2.1</t>
  </si>
  <si>
    <t>C2.2</t>
  </si>
  <si>
    <t>C2.3</t>
  </si>
  <si>
    <t>C3</t>
  </si>
  <si>
    <t>C3.1</t>
  </si>
  <si>
    <t>D1</t>
  </si>
  <si>
    <t>D1.1</t>
  </si>
  <si>
    <t>D1.2</t>
  </si>
  <si>
    <t>D2</t>
  </si>
  <si>
    <t>D2.1</t>
  </si>
  <si>
    <t>D2.2</t>
  </si>
  <si>
    <t>D3</t>
  </si>
  <si>
    <t>D3.1</t>
  </si>
  <si>
    <t>D3.2</t>
  </si>
  <si>
    <t>D3.3</t>
  </si>
  <si>
    <t>D4</t>
  </si>
  <si>
    <t>D4.1</t>
  </si>
  <si>
    <t>D4.2</t>
  </si>
  <si>
    <t xml:space="preserve"> Total D Carried Forward To Summary</t>
  </si>
  <si>
    <t xml:space="preserve"> Total C Carried summary</t>
  </si>
  <si>
    <t xml:space="preserve"> Total B Carried summary</t>
  </si>
  <si>
    <t>SECTION 4: ELECTRICAL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</si>
</sst>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R&quot;\ #,##0.00"/>
    <numFmt numFmtId="165" formatCode="_-&quot;R&quot;* #,##0.00_-;\-&quot;R&quot;* #,##0.00_-;_-&quot;R&quot;* &quot;-&quot;??_-;_-@_-"/>
  </numFmts>
  <fonts count="25">
    <font>
      <sz val="11"/>
      <color theme="1"/>
      <name val="Calibri"/>
      <family val="2"/>
      <scheme val="minor"/>
    </font>
    <font>
      <b/>
      <sz val="12"/>
      <color theme="1"/>
      <name val="Calibri"/>
      <family val="2"/>
      <scheme val="minor"/>
    </font>
    <font>
      <sz val="10"/>
      <name val="Arial"/>
      <family val="2"/>
    </font>
    <font>
      <b/>
      <sz val="10"/>
      <name val="Arial"/>
      <family val="2"/>
    </font>
    <font>
      <b/>
      <sz val="10"/>
      <color indexed="8"/>
      <name val="Calibri"/>
      <family val="2"/>
    </font>
    <font>
      <sz val="11"/>
      <name val="Arial"/>
      <family val="2"/>
    </font>
    <font>
      <sz val="11"/>
      <color theme="1"/>
      <name val="Arial"/>
      <family val="2"/>
    </font>
    <font>
      <b/>
      <sz val="9"/>
      <name val="Arial"/>
      <family val="2"/>
    </font>
    <font>
      <b/>
      <sz val="9"/>
      <color indexed="8"/>
      <name val="Arial"/>
      <family val="2"/>
    </font>
    <font>
      <sz val="9"/>
      <name val="Arial"/>
      <family val="2"/>
    </font>
    <font>
      <sz val="9"/>
      <color indexed="8"/>
      <name val="Arial"/>
      <family val="2"/>
    </font>
    <font>
      <sz val="9"/>
      <color rgb="FFFF0000"/>
      <name val="Arial"/>
      <family val="2"/>
    </font>
    <font>
      <sz val="9"/>
      <color theme="1"/>
      <name val="Arial"/>
      <family val="2"/>
    </font>
    <font>
      <b/>
      <sz val="9"/>
      <color rgb="FFFF0000"/>
      <name val="Arial"/>
      <family val="2"/>
    </font>
    <font>
      <b/>
      <sz val="11"/>
      <color theme="1"/>
      <name val="Arial"/>
      <family val="2"/>
    </font>
    <font>
      <b/>
      <sz val="11"/>
      <name val="Arial"/>
      <family val="2"/>
    </font>
    <font>
      <sz val="11"/>
      <color indexed="8"/>
      <name val="Arial"/>
      <family val="2"/>
    </font>
    <font>
      <b/>
      <sz val="9"/>
      <color theme="1"/>
      <name val="Arial"/>
      <family val="2"/>
    </font>
    <font>
      <vertAlign val="superscript"/>
      <sz val="9"/>
      <name val="Arial"/>
      <family val="2"/>
    </font>
    <font>
      <sz val="9"/>
      <color rgb="FF000000"/>
      <name val="Arial"/>
      <family val="2"/>
    </font>
    <font>
      <vertAlign val="superscript"/>
      <sz val="9"/>
      <color indexed="8"/>
      <name val="Arial"/>
      <family val="2"/>
    </font>
    <font>
      <b/>
      <sz val="9"/>
      <color rgb="FF000000"/>
      <name val="Arial"/>
      <family val="2"/>
    </font>
    <font>
      <b/>
      <sz val="10"/>
      <color indexed="8"/>
      <name val="Arial-BoldMT"/>
    </font>
    <font>
      <sz val="10"/>
      <color indexed="8"/>
      <name val="ArialMT"/>
    </font>
    <font>
      <b/>
      <u/>
      <sz val="9"/>
      <name val="Arial"/>
      <family val="2"/>
    </font>
  </fonts>
  <fills count="3">
    <fill>
      <patternFill patternType="none"/>
    </fill>
    <fill>
      <patternFill patternType="gray125"/>
    </fill>
    <fill>
      <patternFill patternType="solid">
        <fgColor indexed="9"/>
        <bgColor indexed="8"/>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s>
  <cellStyleXfs count="6">
    <xf numFmtId="0" fontId="0" fillId="0" borderId="0"/>
    <xf numFmtId="0" fontId="2" fillId="0" borderId="0"/>
    <xf numFmtId="0" fontId="4" fillId="0" borderId="1" applyNumberFormat="0" applyFont="0" applyFill="0" applyAlignment="0">
      <alignment horizontal="left" vertical="top"/>
    </xf>
    <xf numFmtId="43" fontId="2" fillId="0" borderId="0" applyFont="0" applyFill="0" applyBorder="0" applyAlignment="0" applyProtection="0"/>
    <xf numFmtId="3" fontId="2" fillId="0" borderId="0" applyFont="0" applyFill="0" applyBorder="0" applyAlignment="0" applyProtection="0"/>
    <xf numFmtId="0" fontId="2" fillId="0" borderId="0"/>
  </cellStyleXfs>
  <cellXfs count="224">
    <xf numFmtId="0" fontId="0" fillId="0" borderId="0" xfId="0"/>
    <xf numFmtId="0" fontId="0" fillId="0" borderId="0" xfId="0" applyAlignment="1">
      <alignment wrapText="1"/>
    </xf>
    <xf numFmtId="0" fontId="0" fillId="0" borderId="0" xfId="0" applyAlignment="1">
      <alignment horizontal="center" vertical="center"/>
    </xf>
    <xf numFmtId="0" fontId="10" fillId="0" borderId="7" xfId="1" applyFont="1" applyBorder="1" applyAlignment="1">
      <alignment horizontal="center"/>
    </xf>
    <xf numFmtId="0" fontId="9" fillId="0" borderId="0" xfId="1" applyFont="1" applyBorder="1" applyAlignment="1">
      <alignment horizontal="center" vertical="center"/>
    </xf>
    <xf numFmtId="3" fontId="9" fillId="0" borderId="3" xfId="1" applyNumberFormat="1" applyFont="1" applyBorder="1" applyAlignment="1">
      <alignment horizontal="center" vertical="center"/>
    </xf>
    <xf numFmtId="3" fontId="9" fillId="0" borderId="6" xfId="1" applyNumberFormat="1" applyFont="1" applyBorder="1" applyAlignment="1">
      <alignment horizontal="center" vertical="center"/>
    </xf>
    <xf numFmtId="0" fontId="10" fillId="0" borderId="3" xfId="1" applyFont="1" applyBorder="1" applyAlignment="1">
      <alignment wrapText="1"/>
    </xf>
    <xf numFmtId="0" fontId="10" fillId="0" borderId="0" xfId="1" applyFont="1" applyBorder="1" applyAlignment="1">
      <alignment horizontal="center" vertical="center"/>
    </xf>
    <xf numFmtId="3" fontId="10" fillId="0" borderId="3" xfId="1" applyNumberFormat="1" applyFont="1" applyBorder="1" applyAlignment="1">
      <alignment horizontal="center" vertical="center"/>
    </xf>
    <xf numFmtId="0" fontId="9" fillId="0" borderId="7" xfId="1" applyFont="1" applyBorder="1" applyAlignment="1">
      <alignment horizontal="center"/>
    </xf>
    <xf numFmtId="0" fontId="10" fillId="0" borderId="7" xfId="1" applyFont="1" applyBorder="1" applyAlignment="1">
      <alignment horizontal="center" vertical="center"/>
    </xf>
    <xf numFmtId="0" fontId="10" fillId="0" borderId="3" xfId="1" applyFont="1" applyBorder="1" applyAlignment="1">
      <alignment horizontal="left" vertical="top" wrapText="1"/>
    </xf>
    <xf numFmtId="0" fontId="10" fillId="0" borderId="0" xfId="1" applyFont="1" applyBorder="1" applyAlignment="1">
      <alignment horizontal="center" vertical="center" wrapText="1"/>
    </xf>
    <xf numFmtId="0" fontId="9" fillId="0" borderId="3" xfId="1" applyFont="1" applyFill="1" applyBorder="1" applyAlignment="1">
      <alignment horizontal="left" vertical="center" wrapText="1"/>
    </xf>
    <xf numFmtId="0" fontId="9" fillId="0" borderId="3" xfId="1" applyNumberFormat="1" applyFont="1" applyFill="1" applyBorder="1" applyAlignment="1" applyProtection="1">
      <alignment horizontal="left" vertical="center" wrapText="1"/>
    </xf>
    <xf numFmtId="0" fontId="12" fillId="0" borderId="3" xfId="0" applyFont="1" applyBorder="1" applyAlignment="1">
      <alignment horizontal="left" vertical="top" wrapText="1"/>
    </xf>
    <xf numFmtId="0" fontId="9" fillId="0" borderId="3" xfId="2" applyNumberFormat="1" applyFont="1" applyFill="1" applyBorder="1" applyAlignment="1">
      <alignment horizontal="left" vertical="center" wrapText="1"/>
    </xf>
    <xf numFmtId="0" fontId="13" fillId="0" borderId="7" xfId="1" applyFont="1" applyBorder="1" applyAlignment="1">
      <alignment horizontal="center"/>
    </xf>
    <xf numFmtId="3" fontId="13" fillId="0" borderId="6" xfId="1" applyNumberFormat="1" applyFont="1" applyBorder="1" applyAlignment="1">
      <alignment horizontal="center" vertical="center"/>
    </xf>
    <xf numFmtId="3" fontId="13" fillId="0" borderId="3" xfId="1" applyNumberFormat="1" applyFont="1" applyBorder="1" applyAlignment="1">
      <alignment horizontal="center" vertical="center"/>
    </xf>
    <xf numFmtId="0" fontId="6" fillId="0" borderId="0" xfId="0" applyFont="1" applyAlignment="1">
      <alignment wrapText="1"/>
    </xf>
    <xf numFmtId="0" fontId="6" fillId="0" borderId="0" xfId="0" applyFont="1" applyAlignment="1">
      <alignment horizontal="center" vertical="center"/>
    </xf>
    <xf numFmtId="0" fontId="14" fillId="0" borderId="0" xfId="0" applyFont="1"/>
    <xf numFmtId="0" fontId="14" fillId="0" borderId="1" xfId="0" applyFont="1" applyBorder="1"/>
    <xf numFmtId="0" fontId="14" fillId="0" borderId="1" xfId="0" applyFont="1" applyBorder="1" applyAlignment="1">
      <alignment wrapText="1"/>
    </xf>
    <xf numFmtId="0" fontId="14" fillId="0" borderId="1" xfId="0" applyFont="1" applyBorder="1" applyAlignment="1">
      <alignment horizontal="center" vertical="center"/>
    </xf>
    <xf numFmtId="0" fontId="6" fillId="0" borderId="1" xfId="0" applyFont="1" applyBorder="1"/>
    <xf numFmtId="0" fontId="6" fillId="0" borderId="1" xfId="0" applyFont="1" applyBorder="1" applyAlignment="1">
      <alignment wrapText="1"/>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6" fillId="0" borderId="0" xfId="0" applyFont="1"/>
    <xf numFmtId="0" fontId="16" fillId="0" borderId="3" xfId="1" applyFont="1" applyBorder="1" applyAlignment="1">
      <alignment horizontal="left"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3" xfId="1" applyFont="1" applyBorder="1" applyAlignment="1">
      <alignment wrapText="1"/>
    </xf>
    <xf numFmtId="0" fontId="9" fillId="0" borderId="7" xfId="1" applyFont="1" applyBorder="1" applyAlignment="1">
      <alignment horizontal="center" vertical="center"/>
    </xf>
    <xf numFmtId="0" fontId="9" fillId="0" borderId="0" xfId="2" applyFont="1" applyBorder="1" applyAlignment="1">
      <alignment vertical="top" wrapText="1"/>
    </xf>
    <xf numFmtId="0" fontId="1" fillId="0" borderId="0" xfId="0" applyFont="1" applyAlignment="1"/>
    <xf numFmtId="0" fontId="17" fillId="0" borderId="0" xfId="0" applyFont="1" applyBorder="1"/>
    <xf numFmtId="0" fontId="12" fillId="0" borderId="0" xfId="0" applyFont="1" applyBorder="1"/>
    <xf numFmtId="0" fontId="12" fillId="0" borderId="0" xfId="0" applyFont="1" applyBorder="1" applyAlignment="1">
      <alignment horizontal="center" vertical="center"/>
    </xf>
    <xf numFmtId="0" fontId="12" fillId="0" borderId="7" xfId="0" applyFont="1" applyBorder="1"/>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xf numFmtId="0" fontId="12" fillId="0" borderId="7" xfId="0" applyFont="1" applyBorder="1" applyAlignment="1">
      <alignment horizontal="center" vertical="center"/>
    </xf>
    <xf numFmtId="0" fontId="17" fillId="0" borderId="7" xfId="0" applyFont="1" applyBorder="1"/>
    <xf numFmtId="0" fontId="12" fillId="0" borderId="6" xfId="0" applyFont="1" applyBorder="1" applyAlignment="1">
      <alignment vertical="center"/>
    </xf>
    <xf numFmtId="0" fontId="7" fillId="0" borderId="7" xfId="0" applyFont="1" applyBorder="1" applyAlignment="1">
      <alignment horizontal="left"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left" vertical="top" wrapText="1"/>
    </xf>
    <xf numFmtId="0" fontId="9" fillId="0" borderId="7" xfId="0" applyFont="1" applyBorder="1" applyAlignment="1">
      <alignment horizontal="left" wrapText="1"/>
    </xf>
    <xf numFmtId="0" fontId="12" fillId="0" borderId="9" xfId="0" applyFont="1" applyBorder="1" applyAlignment="1">
      <alignment horizontal="center" vertical="center"/>
    </xf>
    <xf numFmtId="0" fontId="12" fillId="0" borderId="9" xfId="0" applyFont="1" applyBorder="1"/>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0" fillId="0" borderId="0" xfId="1" applyFont="1" applyBorder="1" applyAlignment="1">
      <alignment wrapText="1"/>
    </xf>
    <xf numFmtId="0" fontId="10" fillId="0" borderId="7" xfId="1" applyFont="1" applyBorder="1" applyAlignment="1">
      <alignment wrapText="1"/>
    </xf>
    <xf numFmtId="3" fontId="11" fillId="0" borderId="3" xfId="1" applyNumberFormat="1" applyFont="1" applyBorder="1" applyAlignment="1">
      <alignment horizontal="center" vertical="center"/>
    </xf>
    <xf numFmtId="0" fontId="11" fillId="0" borderId="3" xfId="1" applyFont="1" applyBorder="1" applyAlignment="1">
      <alignment wrapText="1"/>
    </xf>
    <xf numFmtId="0" fontId="11" fillId="0" borderId="0" xfId="1" applyFont="1" applyBorder="1" applyAlignment="1">
      <alignment horizontal="center" vertical="center"/>
    </xf>
    <xf numFmtId="0" fontId="8" fillId="0" borderId="7" xfId="1" applyFont="1" applyBorder="1" applyAlignment="1">
      <alignment horizontal="left" vertical="top"/>
    </xf>
    <xf numFmtId="0" fontId="9" fillId="0" borderId="3" xfId="0" applyFont="1" applyBorder="1" applyAlignment="1">
      <alignment vertical="center"/>
    </xf>
    <xf numFmtId="0" fontId="7" fillId="0" borderId="3" xfId="0" applyFont="1" applyBorder="1" applyAlignment="1">
      <alignment vertical="center"/>
    </xf>
    <xf numFmtId="1" fontId="9" fillId="0" borderId="3" xfId="1" applyNumberFormat="1" applyFont="1" applyFill="1" applyBorder="1" applyAlignment="1" applyProtection="1">
      <alignment horizontal="center"/>
      <protection locked="0"/>
    </xf>
    <xf numFmtId="0" fontId="9" fillId="0" borderId="3" xfId="1" applyFont="1" applyFill="1" applyBorder="1" applyAlignment="1" applyProtection="1">
      <alignment horizontal="center"/>
      <protection locked="0"/>
    </xf>
    <xf numFmtId="0" fontId="7" fillId="0" borderId="3" xfId="0" applyFont="1" applyBorder="1" applyAlignment="1">
      <alignment horizontal="left" wrapText="1"/>
    </xf>
    <xf numFmtId="0" fontId="9" fillId="0" borderId="3" xfId="1" applyFont="1" applyBorder="1" applyAlignment="1">
      <alignment horizontal="center"/>
    </xf>
    <xf numFmtId="1" fontId="9" fillId="0" borderId="3" xfId="1" applyNumberFormat="1" applyFont="1" applyBorder="1" applyAlignment="1">
      <alignment horizontal="center"/>
    </xf>
    <xf numFmtId="0" fontId="10" fillId="0" borderId="3" xfId="1" applyFont="1" applyBorder="1" applyAlignment="1">
      <alignment horizontal="center" vertical="center"/>
    </xf>
    <xf numFmtId="3" fontId="7" fillId="0" borderId="6" xfId="1" applyNumberFormat="1" applyFont="1" applyBorder="1" applyAlignment="1">
      <alignment horizontal="center" vertical="center" wrapText="1"/>
    </xf>
    <xf numFmtId="3" fontId="9" fillId="0" borderId="3"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7" fillId="0" borderId="13" xfId="1" applyFont="1" applyBorder="1" applyAlignment="1">
      <alignment horizontal="center" vertical="center" wrapText="1"/>
    </xf>
    <xf numFmtId="3" fontId="9" fillId="0" borderId="3" xfId="1" applyNumberFormat="1" applyFont="1" applyBorder="1" applyAlignment="1">
      <alignment horizontal="center" vertical="top"/>
    </xf>
    <xf numFmtId="0" fontId="9" fillId="0" borderId="3" xfId="1" applyFont="1" applyBorder="1" applyAlignment="1">
      <alignment horizontal="center" vertical="center"/>
    </xf>
    <xf numFmtId="0" fontId="17" fillId="0" borderId="3" xfId="0" applyFont="1" applyBorder="1" applyAlignment="1">
      <alignment horizontal="left" vertical="top" wrapText="1"/>
    </xf>
    <xf numFmtId="0" fontId="12" fillId="0" borderId="5" xfId="0" applyFont="1" applyBorder="1" applyAlignment="1">
      <alignment horizontal="center" vertical="top"/>
    </xf>
    <xf numFmtId="0" fontId="12" fillId="0" borderId="8" xfId="0" applyFont="1" applyBorder="1" applyAlignment="1">
      <alignment horizontal="center" vertical="top"/>
    </xf>
    <xf numFmtId="0" fontId="12" fillId="0" borderId="8" xfId="0" applyFont="1" applyBorder="1" applyAlignment="1">
      <alignment horizontal="center" vertical="center"/>
    </xf>
    <xf numFmtId="4" fontId="12" fillId="0" borderId="2" xfId="0" applyNumberFormat="1" applyFont="1" applyBorder="1" applyAlignment="1">
      <alignment horizontal="center" vertical="center"/>
    </xf>
    <xf numFmtId="165" fontId="12" fillId="0" borderId="0" xfId="0" applyNumberFormat="1" applyFont="1" applyBorder="1" applyAlignment="1">
      <alignment vertical="top"/>
    </xf>
    <xf numFmtId="4" fontId="12" fillId="0" borderId="3" xfId="0" applyNumberFormat="1" applyFont="1" applyBorder="1" applyAlignment="1">
      <alignment horizontal="center" vertical="center"/>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12" fillId="0" borderId="10" xfId="0" applyFont="1" applyBorder="1" applyAlignment="1">
      <alignment horizontal="center" vertical="center"/>
    </xf>
    <xf numFmtId="4" fontId="12" fillId="0" borderId="4" xfId="0" applyNumberFormat="1" applyFont="1" applyBorder="1" applyAlignment="1">
      <alignment horizontal="center" vertical="center"/>
    </xf>
    <xf numFmtId="0" fontId="17" fillId="0" borderId="7" xfId="0" applyFont="1" applyBorder="1" applyAlignment="1">
      <alignment wrapText="1"/>
    </xf>
    <xf numFmtId="0" fontId="10" fillId="0" borderId="3" xfId="1" applyFont="1" applyBorder="1" applyAlignment="1">
      <alignment horizontal="center" wrapText="1"/>
    </xf>
    <xf numFmtId="0" fontId="9" fillId="0" borderId="0" xfId="1" applyFont="1" applyBorder="1" applyAlignment="1">
      <alignment horizontal="left" vertical="center" wrapText="1"/>
    </xf>
    <xf numFmtId="0" fontId="9" fillId="0" borderId="7" xfId="2" applyNumberFormat="1" applyFont="1" applyFill="1" applyBorder="1" applyAlignment="1">
      <alignment horizontal="left" vertical="center" wrapText="1"/>
    </xf>
    <xf numFmtId="0" fontId="9" fillId="0" borderId="3" xfId="1" applyFont="1" applyFill="1" applyBorder="1" applyAlignment="1" applyProtection="1">
      <alignment horizontal="center" vertical="center"/>
      <protection locked="0"/>
    </xf>
    <xf numFmtId="0" fontId="12" fillId="0" borderId="3" xfId="0" applyFont="1" applyFill="1" applyBorder="1" applyAlignment="1">
      <alignment horizontal="left" vertical="top" wrapText="1"/>
    </xf>
    <xf numFmtId="0" fontId="8" fillId="0" borderId="3" xfId="2" applyFont="1" applyFill="1" applyBorder="1" applyAlignment="1">
      <alignment horizontal="left" vertical="top"/>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2" applyFont="1" applyFill="1" applyBorder="1" applyAlignment="1">
      <alignment vertical="top" wrapText="1"/>
    </xf>
    <xf numFmtId="0" fontId="9" fillId="0" borderId="7" xfId="1" applyFont="1" applyBorder="1" applyAlignment="1">
      <alignment horizontal="center" vertical="center" wrapText="1"/>
    </xf>
    <xf numFmtId="0" fontId="9" fillId="0" borderId="3" xfId="2" applyFont="1" applyFill="1" applyBorder="1" applyAlignment="1">
      <alignment horizontal="center" vertical="center" wrapText="1"/>
    </xf>
    <xf numFmtId="0" fontId="7" fillId="0" borderId="3" xfId="2" applyFont="1" applyFill="1" applyBorder="1" applyAlignment="1">
      <alignment vertical="top" wrapText="1"/>
    </xf>
    <xf numFmtId="0" fontId="10" fillId="0" borderId="3" xfId="1" applyFont="1" applyBorder="1" applyAlignment="1">
      <alignment vertical="center" wrapText="1"/>
    </xf>
    <xf numFmtId="0" fontId="10" fillId="0" borderId="3" xfId="1" applyFont="1" applyBorder="1" applyAlignment="1">
      <alignment horizontal="center" vertical="center" wrapText="1"/>
    </xf>
    <xf numFmtId="0" fontId="12" fillId="0" borderId="3" xfId="0" applyFont="1" applyBorder="1" applyAlignment="1">
      <alignment horizontal="center" vertical="top" wrapText="1"/>
    </xf>
    <xf numFmtId="0" fontId="21" fillId="0" borderId="3" xfId="0" applyFont="1" applyBorder="1"/>
    <xf numFmtId="0" fontId="19" fillId="0" borderId="3" xfId="0" applyFont="1" applyBorder="1"/>
    <xf numFmtId="0" fontId="9" fillId="0" borderId="3" xfId="0" applyFont="1" applyFill="1" applyBorder="1" applyAlignment="1">
      <alignment horizontal="center" vertical="center"/>
    </xf>
    <xf numFmtId="1" fontId="9" fillId="0"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3" fontId="9" fillId="0" borderId="3" xfId="1" applyNumberFormat="1" applyFont="1" applyBorder="1" applyAlignment="1">
      <alignment horizontal="center"/>
    </xf>
    <xf numFmtId="0" fontId="9" fillId="0" borderId="3" xfId="1" applyFont="1" applyBorder="1" applyAlignment="1">
      <alignment vertical="center"/>
    </xf>
    <xf numFmtId="3" fontId="9" fillId="0" borderId="3" xfId="1" applyNumberFormat="1" applyFont="1" applyBorder="1" applyAlignment="1">
      <alignment vertical="center"/>
    </xf>
    <xf numFmtId="0" fontId="12" fillId="0" borderId="3" xfId="0" applyFont="1" applyFill="1" applyBorder="1" applyAlignment="1">
      <alignment horizontal="center" vertical="top" wrapText="1"/>
    </xf>
    <xf numFmtId="0" fontId="12" fillId="0" borderId="7" xfId="0" applyFont="1" applyFill="1" applyBorder="1" applyAlignment="1">
      <alignment horizontal="center" vertical="top" wrapText="1"/>
    </xf>
    <xf numFmtId="0" fontId="9" fillId="0" borderId="0" xfId="1" applyFont="1" applyBorder="1" applyAlignment="1">
      <alignment horizontal="center" vertical="top"/>
    </xf>
    <xf numFmtId="0" fontId="7" fillId="0" borderId="0" xfId="1" applyFont="1" applyBorder="1" applyAlignment="1">
      <alignment vertical="center" wrapText="1"/>
    </xf>
    <xf numFmtId="0" fontId="7" fillId="0" borderId="18" xfId="1" applyFont="1" applyBorder="1" applyAlignment="1">
      <alignment vertical="center" wrapText="1"/>
    </xf>
    <xf numFmtId="3" fontId="9" fillId="0" borderId="7" xfId="1" applyNumberFormat="1" applyFont="1" applyBorder="1" applyAlignment="1">
      <alignment horizontal="center" vertical="center"/>
    </xf>
    <xf numFmtId="0" fontId="12" fillId="0" borderId="7" xfId="0" applyFont="1" applyBorder="1" applyAlignment="1">
      <alignment horizontal="center" vertical="top" wrapText="1"/>
    </xf>
    <xf numFmtId="0" fontId="9" fillId="0" borderId="7" xfId="2" applyFont="1" applyFill="1" applyBorder="1" applyAlignment="1">
      <alignment horizontal="center" vertical="center" wrapText="1"/>
    </xf>
    <xf numFmtId="1" fontId="9" fillId="0" borderId="7" xfId="1" applyNumberFormat="1" applyFont="1" applyBorder="1" applyAlignment="1">
      <alignment horizontal="center"/>
    </xf>
    <xf numFmtId="0" fontId="1" fillId="0" borderId="0" xfId="0" applyFont="1" applyAlignment="1">
      <alignment wrapText="1"/>
    </xf>
    <xf numFmtId="0" fontId="1" fillId="0" borderId="0" xfId="0" applyFont="1" applyAlignment="1">
      <alignment horizontal="center"/>
    </xf>
    <xf numFmtId="3" fontId="7" fillId="0" borderId="0" xfId="1" applyNumberFormat="1" applyFont="1" applyBorder="1" applyAlignment="1">
      <alignment horizontal="center" vertical="center" wrapText="1"/>
    </xf>
    <xf numFmtId="3" fontId="7" fillId="0" borderId="3" xfId="1" applyNumberFormat="1" applyFont="1" applyBorder="1" applyAlignment="1">
      <alignment horizontal="center" vertical="center" wrapText="1"/>
    </xf>
    <xf numFmtId="0" fontId="7" fillId="0" borderId="3" xfId="1" applyFont="1" applyBorder="1" applyAlignment="1">
      <alignment horizontal="center" vertical="center" wrapText="1"/>
    </xf>
    <xf numFmtId="0" fontId="9" fillId="0" borderId="6" xfId="1" applyFont="1" applyBorder="1" applyAlignment="1">
      <alignment horizontal="center" vertical="center"/>
    </xf>
    <xf numFmtId="9" fontId="9" fillId="0" borderId="6" xfId="2" applyNumberFormat="1" applyFont="1" applyFill="1" applyBorder="1" applyAlignment="1">
      <alignment horizontal="left" vertical="center" wrapText="1"/>
    </xf>
    <xf numFmtId="9" fontId="12" fillId="0" borderId="6" xfId="0" applyNumberFormat="1" applyFont="1" applyBorder="1" applyAlignment="1">
      <alignment vertical="center"/>
    </xf>
    <xf numFmtId="9" fontId="12" fillId="0" borderId="11" xfId="0" applyNumberFormat="1" applyFont="1" applyBorder="1" applyAlignment="1">
      <alignment vertical="center"/>
    </xf>
    <xf numFmtId="0" fontId="3" fillId="0" borderId="3" xfId="0" applyFont="1" applyBorder="1" applyAlignment="1">
      <alignment horizontal="left" vertical="center" wrapText="1"/>
    </xf>
    <xf numFmtId="4" fontId="9" fillId="0" borderId="6" xfId="1" applyNumberFormat="1" applyFont="1" applyBorder="1" applyAlignment="1">
      <alignment horizontal="center" vertical="center"/>
    </xf>
    <xf numFmtId="0" fontId="3" fillId="0" borderId="7" xfId="0" applyFont="1" applyBorder="1" applyAlignment="1">
      <alignment horizontal="left" vertical="center" wrapText="1"/>
    </xf>
    <xf numFmtId="0" fontId="7" fillId="0" borderId="7" xfId="2" applyNumberFormat="1" applyFont="1" applyFill="1" applyBorder="1" applyAlignment="1">
      <alignment horizontal="left" vertical="center" wrapText="1"/>
    </xf>
    <xf numFmtId="0" fontId="7" fillId="0" borderId="7" xfId="5" applyFont="1" applyBorder="1" applyAlignment="1">
      <alignment horizontal="left"/>
    </xf>
    <xf numFmtId="0" fontId="9" fillId="0" borderId="7" xfId="0" applyFont="1" applyBorder="1" applyAlignment="1">
      <alignment horizontal="left"/>
    </xf>
    <xf numFmtId="0" fontId="8" fillId="0" borderId="7" xfId="1" applyFont="1" applyBorder="1" applyAlignment="1">
      <alignment wrapText="1"/>
    </xf>
    <xf numFmtId="0" fontId="19" fillId="0" borderId="7" xfId="0" applyFont="1" applyBorder="1" applyAlignment="1">
      <alignment vertical="center" wrapText="1"/>
    </xf>
    <xf numFmtId="0" fontId="12" fillId="0" borderId="7" xfId="0" applyFont="1" applyBorder="1" applyAlignment="1">
      <alignment horizontal="left" vertical="center" wrapText="1"/>
    </xf>
    <xf numFmtId="3" fontId="7" fillId="0" borderId="7" xfId="1" applyNumberFormat="1" applyFont="1" applyBorder="1" applyAlignment="1">
      <alignment horizontal="center" vertical="center" wrapText="1"/>
    </xf>
    <xf numFmtId="0" fontId="12" fillId="0" borderId="3" xfId="0" applyFont="1" applyBorder="1"/>
    <xf numFmtId="0" fontId="24" fillId="2" borderId="28" xfId="0" applyFont="1" applyFill="1" applyBorder="1" applyProtection="1">
      <protection locked="0"/>
    </xf>
    <xf numFmtId="0" fontId="7" fillId="0" borderId="7" xfId="0" applyFont="1" applyBorder="1" applyAlignment="1">
      <alignment horizontal="left" vertical="center" wrapText="1"/>
    </xf>
    <xf numFmtId="0" fontId="7" fillId="0" borderId="7" xfId="0" applyFont="1" applyBorder="1" applyAlignment="1">
      <alignment vertical="center"/>
    </xf>
    <xf numFmtId="0" fontId="9" fillId="0" borderId="7" xfId="0" applyFont="1" applyBorder="1" applyAlignment="1">
      <alignment vertical="center" wrapText="1"/>
    </xf>
    <xf numFmtId="0" fontId="12" fillId="0" borderId="9" xfId="0" applyFont="1" applyBorder="1" applyAlignment="1">
      <alignment horizontal="left" vertical="center" wrapText="1"/>
    </xf>
    <xf numFmtId="0" fontId="9" fillId="0" borderId="7" xfId="0" applyFont="1" applyBorder="1" applyAlignment="1">
      <alignment horizontal="left" vertical="center" wrapText="1"/>
    </xf>
    <xf numFmtId="0" fontId="13" fillId="0" borderId="3" xfId="1" applyFont="1" applyBorder="1" applyAlignment="1">
      <alignment horizontal="center" vertical="center"/>
    </xf>
    <xf numFmtId="0" fontId="7" fillId="0" borderId="8" xfId="1" applyFont="1" applyBorder="1" applyAlignment="1">
      <alignment horizontal="center" vertical="center" wrapText="1"/>
    </xf>
    <xf numFmtId="164" fontId="9" fillId="0" borderId="6" xfId="1" applyNumberFormat="1" applyFont="1" applyBorder="1" applyAlignment="1">
      <alignment horizontal="center" vertical="center"/>
    </xf>
    <xf numFmtId="0" fontId="7" fillId="0" borderId="6" xfId="1" applyFont="1" applyBorder="1" applyAlignment="1">
      <alignment horizontal="center" vertical="center" wrapText="1"/>
    </xf>
    <xf numFmtId="0" fontId="3" fillId="0" borderId="6" xfId="0" applyFont="1" applyBorder="1" applyAlignment="1">
      <alignment horizontal="left" vertical="center" wrapText="1"/>
    </xf>
    <xf numFmtId="0" fontId="8" fillId="0" borderId="6" xfId="1" applyFont="1" applyBorder="1" applyAlignment="1"/>
    <xf numFmtId="0" fontId="9" fillId="0" borderId="6" xfId="0" applyFont="1" applyBorder="1" applyAlignment="1">
      <alignment wrapText="1"/>
    </xf>
    <xf numFmtId="0" fontId="12" fillId="0" borderId="6" xfId="0" applyFont="1" applyBorder="1" applyAlignment="1">
      <alignment wrapText="1"/>
    </xf>
    <xf numFmtId="0" fontId="10" fillId="0" borderId="6" xfId="1" applyFont="1" applyBorder="1" applyAlignment="1">
      <alignment wrapText="1"/>
    </xf>
    <xf numFmtId="0" fontId="10" fillId="0" borderId="6" xfId="1" applyFont="1" applyBorder="1" applyAlignment="1">
      <alignment vertical="center" wrapText="1"/>
    </xf>
    <xf numFmtId="0" fontId="8" fillId="0" borderId="6" xfId="1" applyFont="1" applyBorder="1" applyAlignment="1">
      <alignment wrapText="1"/>
    </xf>
    <xf numFmtId="0" fontId="7" fillId="0" borderId="6"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horizontal="left" vertical="top" wrapText="1"/>
    </xf>
    <xf numFmtId="0" fontId="21" fillId="0" borderId="6" xfId="0" applyFont="1" applyBorder="1"/>
    <xf numFmtId="0" fontId="19" fillId="0" borderId="6" xfId="0" applyFont="1" applyBorder="1"/>
    <xf numFmtId="0" fontId="10" fillId="0" borderId="3" xfId="1" applyFont="1" applyBorder="1" applyAlignment="1">
      <alignment horizontal="center"/>
    </xf>
    <xf numFmtId="0" fontId="10" fillId="0" borderId="4" xfId="1" applyFont="1" applyBorder="1" applyAlignment="1">
      <alignment horizontal="center"/>
    </xf>
    <xf numFmtId="0" fontId="7" fillId="0" borderId="10" xfId="1" applyFont="1" applyBorder="1" applyAlignment="1">
      <alignment horizontal="center" vertical="center" wrapText="1"/>
    </xf>
    <xf numFmtId="2" fontId="10" fillId="0" borderId="7" xfId="1" applyNumberFormat="1" applyFont="1" applyBorder="1" applyAlignment="1">
      <alignment horizontal="center" vertical="center"/>
    </xf>
    <xf numFmtId="0" fontId="9" fillId="0" borderId="7" xfId="1" applyFont="1" applyFill="1" applyBorder="1" applyAlignment="1">
      <alignment vertical="center"/>
    </xf>
    <xf numFmtId="0" fontId="13" fillId="0" borderId="7" xfId="1" applyFont="1" applyFill="1" applyBorder="1" applyAlignment="1">
      <alignment vertical="center"/>
    </xf>
    <xf numFmtId="164" fontId="13" fillId="0" borderId="6" xfId="1" applyNumberFormat="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vertical="center" wrapText="1"/>
    </xf>
    <xf numFmtId="0" fontId="7" fillId="0" borderId="4" xfId="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10" fillId="0" borderId="7" xfId="1" applyFont="1" applyBorder="1" applyAlignment="1">
      <alignment horizontal="center" wrapText="1"/>
    </xf>
    <xf numFmtId="0" fontId="10" fillId="0" borderId="0" xfId="1" applyFont="1" applyBorder="1" applyAlignment="1">
      <alignment horizontal="center" wrapText="1"/>
    </xf>
    <xf numFmtId="0" fontId="7" fillId="0" borderId="1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1" xfId="1" applyFont="1" applyBorder="1" applyAlignment="1">
      <alignment horizontal="center" vertical="center" wrapText="1"/>
    </xf>
    <xf numFmtId="3" fontId="7" fillId="0" borderId="13" xfId="1" applyNumberFormat="1" applyFont="1" applyBorder="1" applyAlignment="1">
      <alignment horizontal="center" vertical="center" wrapText="1"/>
    </xf>
    <xf numFmtId="3" fontId="7" fillId="0" borderId="0" xfId="1" applyNumberFormat="1" applyFont="1" applyBorder="1" applyAlignment="1">
      <alignment horizontal="center" vertical="center" wrapText="1"/>
    </xf>
    <xf numFmtId="3" fontId="7" fillId="0" borderId="18" xfId="1" applyNumberFormat="1" applyFont="1" applyBorder="1" applyAlignment="1">
      <alignment horizontal="center" vertical="center" wrapText="1"/>
    </xf>
    <xf numFmtId="3" fontId="7" fillId="0" borderId="23" xfId="1" applyNumberFormat="1" applyFont="1" applyBorder="1" applyAlignment="1">
      <alignment horizontal="center" vertical="center" wrapText="1"/>
    </xf>
    <xf numFmtId="3" fontId="7" fillId="0" borderId="3" xfId="1" applyNumberFormat="1" applyFont="1" applyBorder="1" applyAlignment="1">
      <alignment horizontal="center" vertical="center" wrapText="1"/>
    </xf>
    <xf numFmtId="3" fontId="7" fillId="0" borderId="21" xfId="1" applyNumberFormat="1" applyFont="1" applyBorder="1" applyAlignment="1">
      <alignment horizontal="center" vertical="center" wrapText="1"/>
    </xf>
    <xf numFmtId="0" fontId="7" fillId="0" borderId="14"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9" xfId="1" applyFont="1" applyBorder="1" applyAlignment="1">
      <alignment horizontal="center" vertical="center" wrapText="1"/>
    </xf>
    <xf numFmtId="0" fontId="8" fillId="0" borderId="25" xfId="1" applyFont="1" applyBorder="1" applyAlignment="1">
      <alignment horizontal="center" wrapText="1"/>
    </xf>
    <xf numFmtId="0" fontId="8" fillId="0" borderId="26" xfId="1" applyFont="1" applyBorder="1" applyAlignment="1">
      <alignment horizontal="center" wrapText="1"/>
    </xf>
    <xf numFmtId="0" fontId="8" fillId="0" borderId="27" xfId="1" applyFont="1" applyBorder="1" applyAlignment="1">
      <alignment horizontal="center" wrapText="1"/>
    </xf>
    <xf numFmtId="0" fontId="9" fillId="0" borderId="7" xfId="2" applyFont="1" applyBorder="1" applyAlignment="1">
      <alignment horizontal="center" vertical="top" wrapText="1"/>
    </xf>
    <xf numFmtId="0" fontId="9" fillId="0" borderId="0" xfId="2" applyFont="1" applyBorder="1" applyAlignment="1">
      <alignment horizontal="center" vertical="top" wrapText="1"/>
    </xf>
    <xf numFmtId="0" fontId="17" fillId="0" borderId="0" xfId="0" applyFont="1" applyAlignment="1">
      <alignment horizontal="left" wrapText="1"/>
    </xf>
    <xf numFmtId="0" fontId="7" fillId="0" borderId="5"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3" fontId="7" fillId="0" borderId="8" xfId="1" applyNumberFormat="1" applyFont="1" applyBorder="1" applyAlignment="1">
      <alignment horizontal="center" vertical="center" wrapText="1"/>
    </xf>
    <xf numFmtId="3" fontId="7" fillId="0" borderId="10" xfId="1" applyNumberFormat="1" applyFont="1" applyBorder="1" applyAlignment="1">
      <alignment horizontal="center" vertical="center" wrapText="1"/>
    </xf>
    <xf numFmtId="3" fontId="7" fillId="0" borderId="2" xfId="1" applyNumberFormat="1" applyFont="1" applyBorder="1" applyAlignment="1">
      <alignment horizontal="center" vertical="center" wrapText="1"/>
    </xf>
    <xf numFmtId="3" fontId="7" fillId="0" borderId="4" xfId="1" applyNumberFormat="1" applyFont="1" applyBorder="1" applyAlignment="1">
      <alignment horizontal="center" vertical="center" wrapText="1"/>
    </xf>
    <xf numFmtId="0" fontId="7" fillId="0" borderId="2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1" xfId="1" applyFont="1" applyBorder="1" applyAlignment="1">
      <alignment horizontal="center" vertical="center" wrapText="1"/>
    </xf>
    <xf numFmtId="0" fontId="8" fillId="0" borderId="9" xfId="1" applyFont="1" applyBorder="1" applyAlignment="1">
      <alignment horizontal="center" wrapText="1"/>
    </xf>
    <xf numFmtId="0" fontId="8" fillId="0" borderId="10" xfId="1" applyFont="1" applyBorder="1" applyAlignment="1">
      <alignment horizontal="center" wrapText="1"/>
    </xf>
    <xf numFmtId="0" fontId="8" fillId="0" borderId="11" xfId="1" applyFont="1" applyBorder="1" applyAlignment="1">
      <alignment horizontal="center" wrapText="1"/>
    </xf>
    <xf numFmtId="0" fontId="17" fillId="0" borderId="0" xfId="0" applyFont="1" applyAlignment="1">
      <alignment horizontal="lef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4" fillId="0" borderId="0" xfId="0" applyFont="1" applyAlignment="1">
      <alignment horizontal="center"/>
    </xf>
  </cellXfs>
  <cellStyles count="6">
    <cellStyle name="Comma 2" xfId="3"/>
    <cellStyle name="Comma0" xfId="4"/>
    <cellStyle name="Normal" xfId="0" builtinId="0"/>
    <cellStyle name="Normal 2" xfId="1"/>
    <cellStyle name="Normal_Bill of quantities" xf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261937</xdr:colOff>
      <xdr:row>1</xdr:row>
      <xdr:rowOff>158750</xdr:rowOff>
    </xdr:from>
    <xdr:to>
      <xdr:col>6</xdr:col>
      <xdr:colOff>492125</xdr:colOff>
      <xdr:row>7</xdr:row>
      <xdr:rowOff>63500</xdr:rowOff>
    </xdr:to>
    <xdr:pic>
      <xdr:nvPicPr>
        <xdr:cNvPr id="2" name="Picture 1" descr="MECLogo Font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285"/>
        <a:stretch>
          <a:fillRect/>
        </a:stretch>
      </xdr:blipFill>
      <xdr:spPr bwMode="auto">
        <a:xfrm>
          <a:off x="261937" y="357188"/>
          <a:ext cx="5953126" cy="1095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261937</xdr:colOff>
      <xdr:row>1</xdr:row>
      <xdr:rowOff>158750</xdr:rowOff>
    </xdr:from>
    <xdr:to>
      <xdr:col>7</xdr:col>
      <xdr:colOff>216959</xdr:colOff>
      <xdr:row>7</xdr:row>
      <xdr:rowOff>120650</xdr:rowOff>
    </xdr:to>
    <xdr:pic>
      <xdr:nvPicPr>
        <xdr:cNvPr id="2" name="Picture 1" descr="MECLogo Font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285"/>
        <a:stretch>
          <a:fillRect/>
        </a:stretch>
      </xdr:blipFill>
      <xdr:spPr bwMode="auto">
        <a:xfrm>
          <a:off x="261937" y="358775"/>
          <a:ext cx="5945188" cy="1104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225135</xdr:colOff>
      <xdr:row>2</xdr:row>
      <xdr:rowOff>0</xdr:rowOff>
    </xdr:from>
    <xdr:to>
      <xdr:col>7</xdr:col>
      <xdr:colOff>536863</xdr:colOff>
      <xdr:row>6</xdr:row>
      <xdr:rowOff>159328</xdr:rowOff>
    </xdr:to>
    <xdr:pic>
      <xdr:nvPicPr>
        <xdr:cNvPr id="2" name="Picture 1" descr="MECLogo Font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285"/>
        <a:stretch>
          <a:fillRect/>
        </a:stretch>
      </xdr:blipFill>
      <xdr:spPr bwMode="auto">
        <a:xfrm>
          <a:off x="1444335" y="200025"/>
          <a:ext cx="6807778" cy="92132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192405</xdr:colOff>
      <xdr:row>42</xdr:row>
      <xdr:rowOff>0</xdr:rowOff>
    </xdr:from>
    <xdr:ext cx="184731" cy="264560"/>
    <xdr:sp macro="" textlink="">
      <xdr:nvSpPr>
        <xdr:cNvPr id="2" name="TextBox 1"/>
        <xdr:cNvSpPr txBox="1"/>
      </xdr:nvSpPr>
      <xdr:spPr>
        <a:xfrm>
          <a:off x="5231130" y="432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oneCellAnchor>
    <xdr:from>
      <xdr:col>4</xdr:col>
      <xdr:colOff>192405</xdr:colOff>
      <xdr:row>42</xdr:row>
      <xdr:rowOff>0</xdr:rowOff>
    </xdr:from>
    <xdr:ext cx="184731" cy="264560"/>
    <xdr:sp macro="" textlink="">
      <xdr:nvSpPr>
        <xdr:cNvPr id="3" name="TextBox 2"/>
        <xdr:cNvSpPr txBox="1"/>
      </xdr:nvSpPr>
      <xdr:spPr>
        <a:xfrm>
          <a:off x="5231130" y="2921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twoCellAnchor editAs="oneCell">
    <xdr:from>
      <xdr:col>0</xdr:col>
      <xdr:colOff>606135</xdr:colOff>
      <xdr:row>2</xdr:row>
      <xdr:rowOff>0</xdr:rowOff>
    </xdr:from>
    <xdr:to>
      <xdr:col>7</xdr:col>
      <xdr:colOff>311727</xdr:colOff>
      <xdr:row>6</xdr:row>
      <xdr:rowOff>159328</xdr:rowOff>
    </xdr:to>
    <xdr:pic>
      <xdr:nvPicPr>
        <xdr:cNvPr id="4" name="Picture 3" descr="MECLogo Font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285"/>
        <a:stretch>
          <a:fillRect/>
        </a:stretch>
      </xdr:blipFill>
      <xdr:spPr bwMode="auto">
        <a:xfrm>
          <a:off x="606135" y="200025"/>
          <a:ext cx="6811242" cy="92132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192405</xdr:colOff>
      <xdr:row>44</xdr:row>
      <xdr:rowOff>0</xdr:rowOff>
    </xdr:from>
    <xdr:ext cx="184731" cy="264560"/>
    <xdr:sp macro="" textlink="">
      <xdr:nvSpPr>
        <xdr:cNvPr id="2" name="TextBox 1"/>
        <xdr:cNvSpPr txBox="1"/>
      </xdr:nvSpPr>
      <xdr:spPr>
        <a:xfrm>
          <a:off x="5231130" y="432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oneCellAnchor>
    <xdr:from>
      <xdr:col>4</xdr:col>
      <xdr:colOff>192405</xdr:colOff>
      <xdr:row>44</xdr:row>
      <xdr:rowOff>0</xdr:rowOff>
    </xdr:from>
    <xdr:ext cx="184731" cy="264560"/>
    <xdr:sp macro="" textlink="">
      <xdr:nvSpPr>
        <xdr:cNvPr id="3" name="TextBox 2"/>
        <xdr:cNvSpPr txBox="1"/>
      </xdr:nvSpPr>
      <xdr:spPr>
        <a:xfrm>
          <a:off x="5231130" y="2921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twoCellAnchor editAs="oneCell">
    <xdr:from>
      <xdr:col>0</xdr:col>
      <xdr:colOff>606135</xdr:colOff>
      <xdr:row>2</xdr:row>
      <xdr:rowOff>0</xdr:rowOff>
    </xdr:from>
    <xdr:to>
      <xdr:col>7</xdr:col>
      <xdr:colOff>311727</xdr:colOff>
      <xdr:row>6</xdr:row>
      <xdr:rowOff>159328</xdr:rowOff>
    </xdr:to>
    <xdr:pic>
      <xdr:nvPicPr>
        <xdr:cNvPr id="4" name="Picture 3" descr="MECLogo Font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285"/>
        <a:stretch>
          <a:fillRect/>
        </a:stretch>
      </xdr:blipFill>
      <xdr:spPr bwMode="auto">
        <a:xfrm>
          <a:off x="606135" y="200025"/>
          <a:ext cx="6811242" cy="92132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192405</xdr:colOff>
      <xdr:row>29</xdr:row>
      <xdr:rowOff>0</xdr:rowOff>
    </xdr:from>
    <xdr:ext cx="184731" cy="264560"/>
    <xdr:sp macro="" textlink="">
      <xdr:nvSpPr>
        <xdr:cNvPr id="2" name="TextBox 1"/>
        <xdr:cNvSpPr txBox="1"/>
      </xdr:nvSpPr>
      <xdr:spPr>
        <a:xfrm>
          <a:off x="5231130" y="432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oneCellAnchor>
    <xdr:from>
      <xdr:col>4</xdr:col>
      <xdr:colOff>192405</xdr:colOff>
      <xdr:row>8</xdr:row>
      <xdr:rowOff>0</xdr:rowOff>
    </xdr:from>
    <xdr:ext cx="184731" cy="264560"/>
    <xdr:sp macro="" textlink="">
      <xdr:nvSpPr>
        <xdr:cNvPr id="3" name="TextBox 2"/>
        <xdr:cNvSpPr txBox="1"/>
      </xdr:nvSpPr>
      <xdr:spPr>
        <a:xfrm>
          <a:off x="5231130" y="2921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twoCellAnchor editAs="oneCell">
    <xdr:from>
      <xdr:col>0</xdr:col>
      <xdr:colOff>606135</xdr:colOff>
      <xdr:row>2</xdr:row>
      <xdr:rowOff>0</xdr:rowOff>
    </xdr:from>
    <xdr:to>
      <xdr:col>7</xdr:col>
      <xdr:colOff>311727</xdr:colOff>
      <xdr:row>6</xdr:row>
      <xdr:rowOff>159328</xdr:rowOff>
    </xdr:to>
    <xdr:pic>
      <xdr:nvPicPr>
        <xdr:cNvPr id="4" name="Picture 3" descr="MECLogo Font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285"/>
        <a:stretch>
          <a:fillRect/>
        </a:stretch>
      </xdr:blipFill>
      <xdr:spPr bwMode="auto">
        <a:xfrm>
          <a:off x="606135" y="200025"/>
          <a:ext cx="6811242" cy="921328"/>
        </a:xfrm>
        <a:prstGeom prst="rect">
          <a:avLst/>
        </a:prstGeom>
        <a:noFill/>
        <a:ln>
          <a:noFill/>
        </a:ln>
      </xdr:spPr>
    </xdr:pic>
    <xdr:clientData/>
  </xdr:twoCellAnchor>
  <xdr:oneCellAnchor>
    <xdr:from>
      <xdr:col>4</xdr:col>
      <xdr:colOff>192405</xdr:colOff>
      <xdr:row>12</xdr:row>
      <xdr:rowOff>0</xdr:rowOff>
    </xdr:from>
    <xdr:ext cx="184731" cy="264560"/>
    <xdr:sp macro="" textlink="">
      <xdr:nvSpPr>
        <xdr:cNvPr id="5" name="TextBox 4"/>
        <xdr:cNvSpPr txBox="1"/>
      </xdr:nvSpPr>
      <xdr:spPr>
        <a:xfrm>
          <a:off x="523113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192405</xdr:colOff>
      <xdr:row>30</xdr:row>
      <xdr:rowOff>0</xdr:rowOff>
    </xdr:from>
    <xdr:ext cx="184731" cy="264560"/>
    <xdr:sp macro="" textlink="">
      <xdr:nvSpPr>
        <xdr:cNvPr id="2" name="TextBox 1"/>
        <xdr:cNvSpPr txBox="1"/>
      </xdr:nvSpPr>
      <xdr:spPr>
        <a:xfrm>
          <a:off x="5231130" y="4320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oneCellAnchor>
    <xdr:from>
      <xdr:col>4</xdr:col>
      <xdr:colOff>192405</xdr:colOff>
      <xdr:row>8</xdr:row>
      <xdr:rowOff>0</xdr:rowOff>
    </xdr:from>
    <xdr:ext cx="184731" cy="264560"/>
    <xdr:sp macro="" textlink="">
      <xdr:nvSpPr>
        <xdr:cNvPr id="3" name="TextBox 2"/>
        <xdr:cNvSpPr txBox="1"/>
      </xdr:nvSpPr>
      <xdr:spPr>
        <a:xfrm>
          <a:off x="5231130" y="2921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a:p>
      </xdr:txBody>
    </xdr:sp>
    <xdr:clientData/>
  </xdr:oneCellAnchor>
  <xdr:twoCellAnchor editAs="oneCell">
    <xdr:from>
      <xdr:col>0</xdr:col>
      <xdr:colOff>606135</xdr:colOff>
      <xdr:row>2</xdr:row>
      <xdr:rowOff>0</xdr:rowOff>
    </xdr:from>
    <xdr:to>
      <xdr:col>7</xdr:col>
      <xdr:colOff>311727</xdr:colOff>
      <xdr:row>6</xdr:row>
      <xdr:rowOff>159328</xdr:rowOff>
    </xdr:to>
    <xdr:pic>
      <xdr:nvPicPr>
        <xdr:cNvPr id="4" name="Picture 3" descr="MECLogo Font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285"/>
        <a:stretch>
          <a:fillRect/>
        </a:stretch>
      </xdr:blipFill>
      <xdr:spPr bwMode="auto">
        <a:xfrm>
          <a:off x="606135" y="200025"/>
          <a:ext cx="6811242" cy="92132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153629</xdr:rowOff>
    </xdr:from>
    <xdr:to>
      <xdr:col>2</xdr:col>
      <xdr:colOff>1344254</xdr:colOff>
      <xdr:row>7</xdr:row>
      <xdr:rowOff>122903</xdr:rowOff>
    </xdr:to>
    <xdr:pic>
      <xdr:nvPicPr>
        <xdr:cNvPr id="4" name="Picture 3" descr="MECLogo Font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285"/>
        <a:stretch>
          <a:fillRect/>
        </a:stretch>
      </xdr:blipFill>
      <xdr:spPr bwMode="auto">
        <a:xfrm>
          <a:off x="0" y="353347"/>
          <a:ext cx="4823952" cy="11675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view="pageBreakPreview" zoomScale="120" zoomScaleNormal="100" zoomScaleSheetLayoutView="120" workbookViewId="0">
      <selection activeCell="C39" sqref="C39"/>
    </sheetView>
  </sheetViews>
  <sheetFormatPr defaultRowHeight="15"/>
  <cols>
    <col min="1" max="1" width="7.7109375" customWidth="1"/>
    <col min="3" max="3" width="42.7109375" customWidth="1"/>
    <col min="4" max="4" width="8" style="2" customWidth="1"/>
    <col min="5" max="5" width="9.140625" style="2"/>
    <col min="6" max="6" width="9" customWidth="1"/>
    <col min="7" max="7" width="13.7109375" customWidth="1"/>
  </cols>
  <sheetData>
    <row r="1" spans="1:7" ht="15.75">
      <c r="A1" s="177" t="s">
        <v>145</v>
      </c>
      <c r="B1" s="177"/>
      <c r="C1" s="177"/>
      <c r="D1" s="177"/>
      <c r="E1" s="177"/>
      <c r="F1" s="177"/>
      <c r="G1" s="177"/>
    </row>
    <row r="2" spans="1:7" ht="15.75">
      <c r="A2" s="126"/>
      <c r="B2" s="126"/>
      <c r="C2" s="126"/>
      <c r="D2" s="126"/>
      <c r="E2" s="126"/>
      <c r="F2" s="126"/>
      <c r="G2" s="126"/>
    </row>
    <row r="3" spans="1:7" ht="15.75">
      <c r="A3" s="126"/>
      <c r="B3" s="126"/>
      <c r="C3" s="126"/>
      <c r="D3" s="126"/>
      <c r="E3" s="126"/>
      <c r="F3" s="126"/>
      <c r="G3" s="126"/>
    </row>
    <row r="4" spans="1:7" ht="15.75">
      <c r="A4" s="126"/>
      <c r="B4" s="126"/>
      <c r="C4" s="126"/>
      <c r="D4" s="126"/>
      <c r="E4" s="126"/>
      <c r="F4" s="126"/>
      <c r="G4" s="126"/>
    </row>
    <row r="5" spans="1:7" ht="15.75">
      <c r="A5" s="126"/>
      <c r="B5" s="126"/>
      <c r="C5" s="126"/>
      <c r="D5" s="126"/>
      <c r="E5" s="126"/>
      <c r="F5" s="126"/>
      <c r="G5" s="126"/>
    </row>
    <row r="6" spans="1:7" ht="15.75">
      <c r="A6" s="126"/>
      <c r="B6" s="126"/>
      <c r="C6" s="126"/>
      <c r="D6" s="126"/>
      <c r="E6" s="126"/>
      <c r="F6" s="126"/>
      <c r="G6" s="126"/>
    </row>
    <row r="7" spans="1:7" ht="15.75">
      <c r="A7" s="126"/>
      <c r="B7" s="126"/>
      <c r="C7" s="126"/>
      <c r="D7" s="126"/>
      <c r="E7" s="126"/>
      <c r="F7" s="126"/>
      <c r="G7" s="126"/>
    </row>
    <row r="8" spans="1:7" ht="15.75">
      <c r="A8" s="126"/>
      <c r="B8" s="126"/>
      <c r="C8" s="126"/>
      <c r="D8" s="126"/>
      <c r="E8" s="126"/>
      <c r="F8" s="126"/>
      <c r="G8" s="126"/>
    </row>
    <row r="9" spans="1:7" ht="37.5" customHeight="1">
      <c r="A9" s="178" t="s">
        <v>144</v>
      </c>
      <c r="B9" s="178"/>
      <c r="C9" s="178"/>
      <c r="D9" s="178"/>
      <c r="E9" s="178"/>
      <c r="F9" s="178"/>
      <c r="G9" s="178"/>
    </row>
    <row r="10" spans="1:7" ht="15.75" thickBot="1">
      <c r="A10" s="42" t="s">
        <v>12</v>
      </c>
      <c r="B10" s="43"/>
      <c r="C10" s="43"/>
      <c r="D10" s="44"/>
      <c r="E10" s="44"/>
      <c r="F10" s="43"/>
      <c r="G10" s="43"/>
    </row>
    <row r="11" spans="1:7">
      <c r="A11" s="181" t="s">
        <v>51</v>
      </c>
      <c r="B11" s="184" t="s">
        <v>50</v>
      </c>
      <c r="C11" s="78" t="s">
        <v>3</v>
      </c>
      <c r="D11" s="187" t="s">
        <v>19</v>
      </c>
      <c r="E11" s="190" t="s">
        <v>20</v>
      </c>
      <c r="F11" s="193" t="s">
        <v>21</v>
      </c>
      <c r="G11" s="196" t="s">
        <v>22</v>
      </c>
    </row>
    <row r="12" spans="1:7">
      <c r="A12" s="182"/>
      <c r="B12" s="185"/>
      <c r="C12" s="119"/>
      <c r="D12" s="188"/>
      <c r="E12" s="191"/>
      <c r="F12" s="194"/>
      <c r="G12" s="197"/>
    </row>
    <row r="13" spans="1:7" ht="15.75" thickBot="1">
      <c r="A13" s="183"/>
      <c r="B13" s="186"/>
      <c r="C13" s="120" t="s">
        <v>152</v>
      </c>
      <c r="D13" s="189"/>
      <c r="E13" s="192"/>
      <c r="F13" s="195"/>
      <c r="G13" s="198"/>
    </row>
    <row r="14" spans="1:7">
      <c r="A14" s="45"/>
      <c r="B14" s="45"/>
      <c r="C14" s="45"/>
      <c r="D14" s="46"/>
      <c r="E14" s="47"/>
      <c r="F14" s="48"/>
      <c r="G14" s="48"/>
    </row>
    <row r="15" spans="1:7" ht="24.75">
      <c r="A15" s="45"/>
      <c r="B15" s="45"/>
      <c r="C15" s="92" t="s">
        <v>88</v>
      </c>
      <c r="D15" s="46"/>
      <c r="E15" s="47"/>
      <c r="F15" s="48"/>
      <c r="G15" s="48"/>
    </row>
    <row r="16" spans="1:7">
      <c r="A16" s="45"/>
      <c r="B16" s="45"/>
      <c r="C16" s="43"/>
      <c r="D16" s="46"/>
      <c r="E16" s="47"/>
      <c r="F16" s="48"/>
      <c r="G16" s="48"/>
    </row>
    <row r="17" spans="1:7" ht="72">
      <c r="A17" s="49" t="s">
        <v>153</v>
      </c>
      <c r="B17" s="45"/>
      <c r="C17" s="16" t="s">
        <v>92</v>
      </c>
      <c r="D17" s="46" t="s">
        <v>4</v>
      </c>
      <c r="E17" s="47">
        <v>1</v>
      </c>
      <c r="F17" s="51"/>
      <c r="G17" s="51"/>
    </row>
    <row r="18" spans="1:7">
      <c r="A18" s="49"/>
      <c r="B18" s="45"/>
      <c r="C18" s="16"/>
      <c r="D18" s="46"/>
      <c r="E18" s="47"/>
      <c r="F18" s="51"/>
      <c r="G18" s="51"/>
    </row>
    <row r="19" spans="1:7" ht="24">
      <c r="A19" s="49" t="s">
        <v>154</v>
      </c>
      <c r="B19" s="45"/>
      <c r="C19" s="16" t="s">
        <v>89</v>
      </c>
      <c r="D19" s="46" t="s">
        <v>4</v>
      </c>
      <c r="E19" s="47">
        <v>1</v>
      </c>
      <c r="F19" s="51"/>
      <c r="G19" s="51"/>
    </row>
    <row r="20" spans="1:7">
      <c r="A20" s="49"/>
      <c r="B20" s="45"/>
      <c r="C20" s="144"/>
      <c r="D20" s="46"/>
      <c r="E20" s="47"/>
      <c r="F20" s="51"/>
      <c r="G20" s="51"/>
    </row>
    <row r="21" spans="1:7">
      <c r="A21" s="49"/>
      <c r="B21" s="45"/>
      <c r="C21" s="45"/>
      <c r="D21" s="46"/>
      <c r="E21" s="47"/>
      <c r="F21" s="51"/>
      <c r="G21" s="51"/>
    </row>
    <row r="22" spans="1:7">
      <c r="A22" s="49" t="s">
        <v>155</v>
      </c>
      <c r="B22" s="45"/>
      <c r="C22" s="81" t="s">
        <v>90</v>
      </c>
      <c r="D22" s="46"/>
      <c r="E22" s="47"/>
      <c r="F22" s="51"/>
      <c r="G22" s="51"/>
    </row>
    <row r="23" spans="1:7" ht="84">
      <c r="A23" s="49"/>
      <c r="B23" s="45"/>
      <c r="C23" s="16" t="s">
        <v>91</v>
      </c>
      <c r="D23" s="46" t="s">
        <v>11</v>
      </c>
      <c r="E23" s="47">
        <v>5</v>
      </c>
      <c r="F23" s="51"/>
      <c r="G23" s="51"/>
    </row>
    <row r="24" spans="1:7">
      <c r="A24" s="49"/>
      <c r="B24" s="45"/>
      <c r="C24" s="16"/>
      <c r="D24" s="46"/>
      <c r="E24" s="47"/>
      <c r="F24" s="51"/>
      <c r="G24" s="51"/>
    </row>
    <row r="25" spans="1:7">
      <c r="A25" s="49" t="s">
        <v>156</v>
      </c>
      <c r="B25" s="45"/>
      <c r="C25" s="50" t="s">
        <v>5</v>
      </c>
      <c r="D25" s="46"/>
      <c r="E25" s="47"/>
      <c r="F25" s="51"/>
      <c r="G25" s="51"/>
    </row>
    <row r="26" spans="1:7">
      <c r="A26" s="49"/>
      <c r="B26" s="45"/>
      <c r="C26" s="45"/>
      <c r="D26" s="46"/>
      <c r="E26" s="47"/>
      <c r="F26" s="51"/>
      <c r="G26" s="51"/>
    </row>
    <row r="27" spans="1:7">
      <c r="A27" s="49" t="s">
        <v>157</v>
      </c>
      <c r="B27" s="45"/>
      <c r="C27" s="45" t="s">
        <v>6</v>
      </c>
      <c r="D27" s="46" t="s">
        <v>11</v>
      </c>
      <c r="E27" s="47">
        <v>5</v>
      </c>
      <c r="F27" s="51">
        <v>5000</v>
      </c>
      <c r="G27" s="51">
        <f>F27*E27</f>
        <v>25000</v>
      </c>
    </row>
    <row r="28" spans="1:7">
      <c r="A28" s="49" t="s">
        <v>158</v>
      </c>
      <c r="B28" s="45"/>
      <c r="C28" s="45" t="s">
        <v>8</v>
      </c>
      <c r="D28" s="46" t="s">
        <v>9</v>
      </c>
      <c r="E28" s="47">
        <f>G27</f>
        <v>25000</v>
      </c>
      <c r="F28" s="132"/>
      <c r="G28" s="51"/>
    </row>
    <row r="29" spans="1:7">
      <c r="A29" s="49"/>
      <c r="B29" s="45"/>
      <c r="C29" s="45"/>
      <c r="D29" s="46"/>
      <c r="E29" s="47"/>
      <c r="F29" s="51"/>
      <c r="G29" s="51"/>
    </row>
    <row r="30" spans="1:7">
      <c r="A30" s="49" t="s">
        <v>159</v>
      </c>
      <c r="B30" s="45"/>
      <c r="C30" s="45" t="s">
        <v>7</v>
      </c>
      <c r="D30" s="46" t="s">
        <v>10</v>
      </c>
      <c r="E30" s="47">
        <v>1</v>
      </c>
      <c r="F30" s="51">
        <v>10000</v>
      </c>
      <c r="G30" s="51">
        <f>F30*E30</f>
        <v>10000</v>
      </c>
    </row>
    <row r="31" spans="1:7">
      <c r="A31" s="49" t="s">
        <v>160</v>
      </c>
      <c r="B31" s="45"/>
      <c r="C31" s="56" t="s">
        <v>93</v>
      </c>
      <c r="D31" s="46" t="s">
        <v>9</v>
      </c>
      <c r="E31" s="47">
        <f>G30</f>
        <v>10000</v>
      </c>
      <c r="F31" s="132"/>
      <c r="G31" s="51"/>
    </row>
    <row r="32" spans="1:7">
      <c r="A32" s="49"/>
      <c r="B32" s="45"/>
      <c r="C32" s="45"/>
      <c r="D32" s="46"/>
      <c r="E32" s="47"/>
      <c r="F32" s="51"/>
      <c r="G32" s="51"/>
    </row>
    <row r="33" spans="1:7" ht="24.75">
      <c r="A33" s="49" t="s">
        <v>161</v>
      </c>
      <c r="B33" s="45"/>
      <c r="C33" s="56" t="s">
        <v>39</v>
      </c>
      <c r="D33" s="46" t="s">
        <v>10</v>
      </c>
      <c r="E33" s="47">
        <v>1</v>
      </c>
      <c r="F33" s="51">
        <v>800000</v>
      </c>
      <c r="G33" s="51">
        <f>F33*E33</f>
        <v>800000</v>
      </c>
    </row>
    <row r="34" spans="1:7">
      <c r="A34" s="49" t="s">
        <v>162</v>
      </c>
      <c r="B34" s="45"/>
      <c r="C34" s="56" t="s">
        <v>93</v>
      </c>
      <c r="D34" s="46" t="s">
        <v>9</v>
      </c>
      <c r="E34" s="47">
        <f>G33</f>
        <v>800000</v>
      </c>
      <c r="F34" s="132"/>
      <c r="G34" s="51"/>
    </row>
    <row r="35" spans="1:7">
      <c r="A35" s="49"/>
      <c r="B35" s="45"/>
      <c r="C35" s="56"/>
      <c r="D35" s="46"/>
      <c r="E35" s="47"/>
      <c r="F35" s="132"/>
      <c r="G35" s="51"/>
    </row>
    <row r="36" spans="1:7">
      <c r="A36" s="82"/>
      <c r="B36" s="83"/>
      <c r="C36" s="83"/>
      <c r="D36" s="84"/>
      <c r="E36" s="84"/>
      <c r="F36" s="84"/>
      <c r="G36" s="85"/>
    </row>
    <row r="37" spans="1:7">
      <c r="A37" s="179" t="s">
        <v>149</v>
      </c>
      <c r="B37" s="180"/>
      <c r="C37" s="180"/>
      <c r="D37" s="40"/>
      <c r="E37" s="40"/>
      <c r="F37" s="86"/>
      <c r="G37" s="87"/>
    </row>
    <row r="38" spans="1:7">
      <c r="A38" s="88"/>
      <c r="B38" s="89"/>
      <c r="C38" s="89"/>
      <c r="D38" s="90"/>
      <c r="E38" s="90"/>
      <c r="F38" s="90"/>
      <c r="G38" s="91"/>
    </row>
    <row r="39" spans="1:7">
      <c r="D39"/>
      <c r="E39"/>
    </row>
    <row r="40" spans="1:7">
      <c r="D40"/>
      <c r="E40"/>
    </row>
    <row r="41" spans="1:7">
      <c r="D41"/>
      <c r="E41"/>
    </row>
    <row r="42" spans="1:7">
      <c r="D42"/>
      <c r="E42"/>
    </row>
    <row r="43" spans="1:7">
      <c r="D43"/>
      <c r="E43"/>
    </row>
    <row r="44" spans="1:7">
      <c r="D44"/>
      <c r="E44"/>
    </row>
    <row r="45" spans="1:7">
      <c r="D45"/>
      <c r="E45"/>
    </row>
    <row r="46" spans="1:7">
      <c r="D46"/>
      <c r="E46"/>
    </row>
    <row r="47" spans="1:7">
      <c r="D47"/>
      <c r="E47"/>
    </row>
    <row r="48" spans="1:7">
      <c r="D48"/>
      <c r="E48"/>
    </row>
    <row r="49" spans="4:5">
      <c r="D49"/>
      <c r="E49"/>
    </row>
    <row r="50" spans="4:5">
      <c r="D50"/>
      <c r="E50"/>
    </row>
    <row r="51" spans="4:5">
      <c r="D51"/>
      <c r="E51"/>
    </row>
    <row r="52" spans="4:5">
      <c r="D52"/>
      <c r="E52"/>
    </row>
    <row r="53" spans="4:5">
      <c r="D53"/>
      <c r="E53"/>
    </row>
    <row r="54" spans="4:5">
      <c r="D54"/>
      <c r="E54"/>
    </row>
    <row r="55" spans="4:5">
      <c r="D55"/>
      <c r="E55"/>
    </row>
    <row r="56" spans="4:5">
      <c r="D56"/>
      <c r="E56"/>
    </row>
    <row r="57" spans="4:5">
      <c r="D57"/>
      <c r="E57"/>
    </row>
    <row r="58" spans="4:5">
      <c r="D58"/>
      <c r="E58"/>
    </row>
    <row r="59" spans="4:5">
      <c r="D59"/>
      <c r="E59"/>
    </row>
    <row r="60" spans="4:5">
      <c r="D60"/>
      <c r="E60"/>
    </row>
    <row r="61" spans="4:5">
      <c r="D61"/>
      <c r="E61"/>
    </row>
    <row r="62" spans="4:5">
      <c r="D62"/>
      <c r="E62"/>
    </row>
    <row r="63" spans="4:5">
      <c r="D63"/>
      <c r="E63"/>
    </row>
    <row r="64" spans="4:5">
      <c r="D64"/>
      <c r="E64"/>
    </row>
    <row r="65" spans="4:5">
      <c r="D65"/>
      <c r="E65"/>
    </row>
    <row r="66" spans="4:5">
      <c r="D66"/>
      <c r="E66"/>
    </row>
    <row r="67" spans="4:5">
      <c r="D67"/>
      <c r="E67"/>
    </row>
    <row r="68" spans="4:5">
      <c r="D68"/>
      <c r="E68"/>
    </row>
    <row r="69" spans="4:5">
      <c r="D69"/>
      <c r="E69"/>
    </row>
    <row r="70" spans="4:5">
      <c r="D70"/>
      <c r="E70"/>
    </row>
    <row r="71" spans="4:5">
      <c r="D71"/>
      <c r="E71"/>
    </row>
    <row r="72" spans="4:5">
      <c r="D72"/>
      <c r="E72"/>
    </row>
    <row r="73" spans="4:5">
      <c r="D73"/>
      <c r="E73"/>
    </row>
    <row r="74" spans="4:5">
      <c r="D74"/>
      <c r="E74"/>
    </row>
    <row r="75" spans="4:5">
      <c r="D75"/>
      <c r="E75"/>
    </row>
    <row r="76" spans="4:5">
      <c r="D76"/>
      <c r="E76"/>
    </row>
    <row r="77" spans="4:5">
      <c r="D77"/>
      <c r="E77"/>
    </row>
    <row r="78" spans="4:5">
      <c r="D78"/>
      <c r="E78"/>
    </row>
    <row r="79" spans="4:5">
      <c r="D79"/>
      <c r="E79"/>
    </row>
    <row r="80" spans="4:5">
      <c r="D80"/>
      <c r="E80"/>
    </row>
    <row r="81" spans="4:5">
      <c r="D81"/>
      <c r="E81"/>
    </row>
    <row r="82" spans="4:5">
      <c r="D82"/>
      <c r="E82"/>
    </row>
    <row r="83" spans="4:5">
      <c r="D83"/>
      <c r="E83"/>
    </row>
    <row r="84" spans="4:5">
      <c r="D84"/>
      <c r="E84"/>
    </row>
    <row r="85" spans="4:5">
      <c r="D85"/>
      <c r="E85"/>
    </row>
    <row r="86" spans="4:5">
      <c r="D86"/>
      <c r="E86"/>
    </row>
    <row r="87" spans="4:5">
      <c r="D87"/>
      <c r="E87"/>
    </row>
    <row r="88" spans="4:5">
      <c r="D88"/>
      <c r="E88"/>
    </row>
    <row r="89" spans="4:5">
      <c r="D89"/>
      <c r="E89"/>
    </row>
    <row r="90" spans="4:5">
      <c r="D90"/>
      <c r="E90"/>
    </row>
    <row r="91" spans="4:5">
      <c r="D91"/>
      <c r="E91"/>
    </row>
    <row r="92" spans="4:5">
      <c r="D92"/>
      <c r="E92"/>
    </row>
    <row r="93" spans="4:5">
      <c r="D93"/>
      <c r="E93"/>
    </row>
    <row r="94" spans="4:5">
      <c r="D94"/>
      <c r="E94"/>
    </row>
    <row r="95" spans="4:5">
      <c r="D95"/>
      <c r="E95"/>
    </row>
    <row r="96" spans="4:5">
      <c r="D96"/>
      <c r="E96"/>
    </row>
    <row r="97" spans="4:5">
      <c r="D97"/>
      <c r="E97"/>
    </row>
    <row r="98" spans="4:5">
      <c r="D98"/>
      <c r="E98"/>
    </row>
    <row r="99" spans="4:5">
      <c r="D99"/>
      <c r="E99"/>
    </row>
    <row r="100" spans="4:5">
      <c r="D100"/>
      <c r="E100"/>
    </row>
  </sheetData>
  <mergeCells count="9">
    <mergeCell ref="A1:G1"/>
    <mergeCell ref="A9:G9"/>
    <mergeCell ref="A37:C37"/>
    <mergeCell ref="A11:A13"/>
    <mergeCell ref="B11:B13"/>
    <mergeCell ref="D11:D13"/>
    <mergeCell ref="E11:E13"/>
    <mergeCell ref="F11:F13"/>
    <mergeCell ref="G11:G13"/>
  </mergeCells>
  <pageMargins left="0.7" right="0.7" top="0.75" bottom="0.75" header="0.3" footer="0.3"/>
  <pageSetup paperSize="9" scale="77" orientation="portrait" r:id="rId1"/>
  <headerFooter>
    <oddHeader>&amp;CBILL OF QUANTITIES:
CONSTRUCTION OF CHILI PEPPER DRYING FACILITY AT ROYAL FIELDS FARM</oddHeader>
    <oddFooter>&amp;CC 31 of C75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tabSelected="1" view="pageBreakPreview" topLeftCell="A7" zoomScaleNormal="100" zoomScaleSheetLayoutView="100" workbookViewId="0">
      <selection activeCell="L17" sqref="L17"/>
    </sheetView>
  </sheetViews>
  <sheetFormatPr defaultRowHeight="15"/>
  <cols>
    <col min="2" max="2" width="7.7109375" customWidth="1"/>
    <col min="4" max="4" width="46.85546875" customWidth="1"/>
    <col min="5" max="5" width="8" customWidth="1"/>
    <col min="7" max="7" width="9" customWidth="1"/>
    <col min="8" max="8" width="13.7109375" customWidth="1"/>
  </cols>
  <sheetData>
    <row r="1" spans="2:8" ht="15.75">
      <c r="B1" s="177" t="s">
        <v>145</v>
      </c>
      <c r="C1" s="177"/>
      <c r="D1" s="177"/>
      <c r="E1" s="177"/>
      <c r="F1" s="177"/>
      <c r="G1" s="177"/>
      <c r="H1" s="177"/>
    </row>
    <row r="2" spans="2:8" ht="15.75">
      <c r="B2" s="126"/>
      <c r="C2" s="126"/>
      <c r="D2" s="126"/>
      <c r="E2" s="126"/>
      <c r="F2" s="126"/>
      <c r="G2" s="126"/>
      <c r="H2" s="126"/>
    </row>
    <row r="3" spans="2:8" ht="15.75">
      <c r="B3" s="126"/>
      <c r="C3" s="126"/>
      <c r="D3" s="126"/>
      <c r="E3" s="126"/>
      <c r="F3" s="126"/>
      <c r="G3" s="126"/>
      <c r="H3" s="126"/>
    </row>
    <row r="4" spans="2:8" ht="15.75">
      <c r="B4" s="126"/>
      <c r="C4" s="126"/>
      <c r="D4" s="126"/>
      <c r="E4" s="126"/>
      <c r="F4" s="126"/>
      <c r="G4" s="126"/>
      <c r="H4" s="126"/>
    </row>
    <row r="5" spans="2:8" ht="15.75">
      <c r="B5" s="126"/>
      <c r="C5" s="126"/>
      <c r="D5" s="126"/>
      <c r="E5" s="126"/>
      <c r="F5" s="126"/>
      <c r="G5" s="126"/>
      <c r="H5" s="126"/>
    </row>
    <row r="6" spans="2:8" ht="15.75">
      <c r="B6" s="126"/>
      <c r="C6" s="126"/>
      <c r="D6" s="126"/>
      <c r="E6" s="126"/>
      <c r="F6" s="126"/>
      <c r="G6" s="126"/>
      <c r="H6" s="126"/>
    </row>
    <row r="7" spans="2:8" ht="15.75">
      <c r="B7" s="126"/>
      <c r="C7" s="126"/>
      <c r="D7" s="126"/>
      <c r="E7" s="126"/>
      <c r="F7" s="126"/>
      <c r="G7" s="126"/>
      <c r="H7" s="126"/>
    </row>
    <row r="8" spans="2:8" ht="15.75">
      <c r="B8" s="126"/>
      <c r="C8" s="126"/>
      <c r="D8" s="126"/>
      <c r="E8" s="126"/>
      <c r="F8" s="126"/>
      <c r="G8" s="126"/>
      <c r="H8" s="126"/>
    </row>
    <row r="9" spans="2:8" ht="15.75">
      <c r="B9" s="178" t="s">
        <v>144</v>
      </c>
      <c r="C9" s="178"/>
      <c r="D9" s="178"/>
      <c r="E9" s="178"/>
      <c r="F9" s="178"/>
      <c r="G9" s="178"/>
      <c r="H9" s="178"/>
    </row>
    <row r="10" spans="2:8" ht="15.75" thickBot="1">
      <c r="B10" s="42" t="s">
        <v>12</v>
      </c>
      <c r="C10" s="43"/>
      <c r="D10" s="43"/>
      <c r="E10" s="44"/>
      <c r="F10" s="44"/>
      <c r="G10" s="43"/>
      <c r="H10" s="43"/>
    </row>
    <row r="11" spans="2:8">
      <c r="B11" s="181" t="s">
        <v>51</v>
      </c>
      <c r="C11" s="184" t="s">
        <v>50</v>
      </c>
      <c r="D11" s="78" t="s">
        <v>3</v>
      </c>
      <c r="E11" s="187" t="s">
        <v>19</v>
      </c>
      <c r="F11" s="190" t="s">
        <v>20</v>
      </c>
      <c r="G11" s="193" t="s">
        <v>21</v>
      </c>
      <c r="H11" s="196" t="s">
        <v>22</v>
      </c>
    </row>
    <row r="12" spans="2:8">
      <c r="B12" s="182"/>
      <c r="C12" s="185"/>
      <c r="D12" s="119"/>
      <c r="E12" s="188"/>
      <c r="F12" s="191"/>
      <c r="G12" s="194"/>
      <c r="H12" s="197"/>
    </row>
    <row r="13" spans="2:8" ht="15.75" thickBot="1">
      <c r="B13" s="183"/>
      <c r="C13" s="186"/>
      <c r="D13" s="120" t="s">
        <v>152</v>
      </c>
      <c r="E13" s="189"/>
      <c r="F13" s="192"/>
      <c r="G13" s="195"/>
      <c r="H13" s="198"/>
    </row>
    <row r="14" spans="2:8">
      <c r="B14" s="49"/>
      <c r="C14" s="45"/>
      <c r="D14" s="199" t="s">
        <v>150</v>
      </c>
      <c r="E14" s="200"/>
      <c r="F14" s="200"/>
      <c r="G14" s="201"/>
      <c r="H14" s="51"/>
    </row>
    <row r="15" spans="2:8">
      <c r="B15" s="49"/>
      <c r="C15" s="45"/>
      <c r="D15" s="56"/>
      <c r="E15" s="46"/>
      <c r="F15" s="47"/>
      <c r="G15" s="132"/>
      <c r="H15" s="51"/>
    </row>
    <row r="16" spans="2:8">
      <c r="B16" s="49" t="s">
        <v>163</v>
      </c>
      <c r="C16" s="45"/>
      <c r="D16" s="145" t="s">
        <v>151</v>
      </c>
      <c r="E16" s="46"/>
      <c r="F16" s="47"/>
      <c r="G16" s="51"/>
      <c r="H16" s="51"/>
    </row>
    <row r="17" spans="2:8" ht="186" customHeight="1">
      <c r="B17" s="49" t="s">
        <v>164</v>
      </c>
      <c r="C17" s="45"/>
      <c r="D17" s="150" t="s">
        <v>87</v>
      </c>
      <c r="E17" s="53" t="s">
        <v>38</v>
      </c>
      <c r="F17" s="54">
        <v>1</v>
      </c>
      <c r="G17" s="51"/>
      <c r="H17" s="51"/>
    </row>
    <row r="18" spans="2:8">
      <c r="B18" s="49"/>
      <c r="C18" s="45"/>
      <c r="D18" s="55"/>
      <c r="E18" s="53"/>
      <c r="F18" s="54"/>
      <c r="G18" s="51"/>
      <c r="H18" s="51"/>
    </row>
    <row r="19" spans="2:8" ht="33" customHeight="1">
      <c r="B19" s="49" t="s">
        <v>165</v>
      </c>
      <c r="C19" s="45"/>
      <c r="D19" s="146" t="s">
        <v>42</v>
      </c>
      <c r="E19" s="53" t="s">
        <v>38</v>
      </c>
      <c r="F19" s="54">
        <v>1</v>
      </c>
      <c r="G19" s="51"/>
      <c r="H19" s="51"/>
    </row>
    <row r="20" spans="2:8">
      <c r="B20" s="49"/>
      <c r="C20" s="45"/>
      <c r="D20" s="52"/>
      <c r="E20" s="53"/>
      <c r="F20" s="54"/>
      <c r="G20" s="51"/>
      <c r="H20" s="51"/>
    </row>
    <row r="21" spans="2:8" ht="24" customHeight="1">
      <c r="B21" s="49" t="s">
        <v>166</v>
      </c>
      <c r="C21" s="45"/>
      <c r="D21" s="147" t="s">
        <v>43</v>
      </c>
      <c r="E21" s="53"/>
      <c r="F21" s="54"/>
      <c r="G21" s="51"/>
      <c r="H21" s="51"/>
    </row>
    <row r="22" spans="2:8" ht="45" customHeight="1">
      <c r="B22" s="49" t="s">
        <v>167</v>
      </c>
      <c r="C22" s="45"/>
      <c r="D22" s="148" t="s">
        <v>86</v>
      </c>
      <c r="E22" s="53" t="s">
        <v>10</v>
      </c>
      <c r="F22" s="54">
        <v>1</v>
      </c>
      <c r="G22" s="51">
        <v>50000</v>
      </c>
      <c r="H22" s="51">
        <f>G22*F22</f>
        <v>50000</v>
      </c>
    </row>
    <row r="23" spans="2:8" ht="22.5" customHeight="1">
      <c r="B23" s="57" t="s">
        <v>168</v>
      </c>
      <c r="C23" s="58"/>
      <c r="D23" s="149" t="s">
        <v>44</v>
      </c>
      <c r="E23" s="59" t="s">
        <v>9</v>
      </c>
      <c r="F23" s="60">
        <f>H22</f>
        <v>50000</v>
      </c>
      <c r="G23" s="133"/>
      <c r="H23" s="51"/>
    </row>
    <row r="24" spans="2:8">
      <c r="B24" s="82"/>
      <c r="C24" s="83"/>
      <c r="D24" s="83"/>
      <c r="E24" s="84"/>
      <c r="F24" s="84"/>
      <c r="G24" s="84"/>
      <c r="H24" s="85"/>
    </row>
    <row r="25" spans="2:8">
      <c r="B25" s="179" t="s">
        <v>49</v>
      </c>
      <c r="C25" s="180"/>
      <c r="D25" s="180"/>
      <c r="E25" s="40"/>
      <c r="F25" s="40"/>
      <c r="G25" s="86"/>
      <c r="H25" s="87"/>
    </row>
    <row r="26" spans="2:8">
      <c r="B26" s="88"/>
      <c r="C26" s="89"/>
      <c r="D26" s="89"/>
      <c r="E26" s="90"/>
      <c r="F26" s="90"/>
      <c r="G26" s="90"/>
      <c r="H26" s="91"/>
    </row>
    <row r="27" spans="2:8">
      <c r="E27" s="2"/>
      <c r="F27" s="2"/>
    </row>
  </sheetData>
  <mergeCells count="10">
    <mergeCell ref="H11:H13"/>
    <mergeCell ref="B1:H1"/>
    <mergeCell ref="B9:H9"/>
    <mergeCell ref="D14:G14"/>
    <mergeCell ref="B25:D25"/>
    <mergeCell ref="B11:B13"/>
    <mergeCell ref="C11:C13"/>
    <mergeCell ref="E11:E13"/>
    <mergeCell ref="F11:F13"/>
    <mergeCell ref="G11:G13"/>
  </mergeCells>
  <pageMargins left="0.7" right="0.7" top="0.75" bottom="0.75" header="0.3" footer="0.3"/>
  <pageSetup scale="87" orientation="portrait" r:id="rId1"/>
  <headerFooter>
    <oddHeader>&amp;CBILL QUANTITIES: CONSTRUCTION OF CHILI PEPPER DRYING FACILITY AT ROYAL FIELDS FARM</oddHeader>
    <oddFooter>&amp;CC32 of C75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2"/>
  <sheetViews>
    <sheetView view="pageBreakPreview" zoomScaleNormal="100" zoomScaleSheetLayoutView="100" workbookViewId="0">
      <selection activeCell="G44" sqref="G44:G48"/>
    </sheetView>
  </sheetViews>
  <sheetFormatPr defaultRowHeight="15"/>
  <cols>
    <col min="2" max="2" width="7.7109375" customWidth="1"/>
    <col min="3" max="3" width="8.42578125" customWidth="1"/>
    <col min="4" max="4" width="50.28515625" customWidth="1"/>
    <col min="5" max="5" width="9" customWidth="1"/>
    <col min="6" max="6" width="11.7109375" customWidth="1"/>
    <col min="7" max="7" width="10.28515625" customWidth="1"/>
    <col min="8" max="8" width="14.7109375" customWidth="1"/>
  </cols>
  <sheetData>
    <row r="2" spans="2:8" ht="15.75">
      <c r="B2" s="177" t="s">
        <v>145</v>
      </c>
      <c r="C2" s="177"/>
      <c r="D2" s="177"/>
      <c r="E2" s="177"/>
      <c r="F2" s="177"/>
      <c r="G2" s="177"/>
      <c r="H2" s="177"/>
    </row>
    <row r="3" spans="2:8" ht="15.75">
      <c r="B3" s="126"/>
      <c r="C3" s="126"/>
      <c r="D3" s="126"/>
      <c r="E3" s="126"/>
      <c r="F3" s="126"/>
      <c r="G3" s="126"/>
      <c r="H3" s="126"/>
    </row>
    <row r="4" spans="2:8" ht="15.75">
      <c r="B4" s="126"/>
      <c r="C4" s="126"/>
      <c r="D4" s="126"/>
      <c r="E4" s="126"/>
      <c r="F4" s="126"/>
      <c r="G4" s="126"/>
      <c r="H4" s="126"/>
    </row>
    <row r="5" spans="2:8" ht="15.75">
      <c r="B5" s="126"/>
      <c r="C5" s="126"/>
      <c r="D5" s="126"/>
      <c r="E5" s="126"/>
      <c r="F5" s="126"/>
      <c r="G5" s="126"/>
      <c r="H5" s="126"/>
    </row>
    <row r="6" spans="2:8" ht="15.75">
      <c r="B6" s="126"/>
      <c r="C6" s="126"/>
      <c r="D6" s="126"/>
      <c r="E6" s="126"/>
      <c r="F6" s="126"/>
      <c r="G6" s="126"/>
      <c r="H6" s="126"/>
    </row>
    <row r="7" spans="2:8" ht="15.75">
      <c r="B7" s="126"/>
      <c r="C7" s="126"/>
      <c r="D7" s="126"/>
      <c r="E7" s="126"/>
      <c r="F7" s="126"/>
      <c r="G7" s="126"/>
      <c r="H7" s="126"/>
    </row>
    <row r="8" spans="2:8">
      <c r="B8" s="204" t="s">
        <v>144</v>
      </c>
      <c r="C8" s="204"/>
      <c r="D8" s="204"/>
      <c r="E8" s="204"/>
      <c r="F8" s="204"/>
      <c r="G8" s="204"/>
      <c r="H8" s="204"/>
    </row>
    <row r="9" spans="2:8">
      <c r="B9" s="205" t="s">
        <v>51</v>
      </c>
      <c r="C9" s="207" t="s">
        <v>50</v>
      </c>
      <c r="D9" s="152" t="s">
        <v>3</v>
      </c>
      <c r="E9" s="207" t="s">
        <v>19</v>
      </c>
      <c r="F9" s="209" t="s">
        <v>20</v>
      </c>
      <c r="G9" s="211" t="s">
        <v>21</v>
      </c>
      <c r="H9" s="213" t="s">
        <v>22</v>
      </c>
    </row>
    <row r="10" spans="2:8">
      <c r="B10" s="185"/>
      <c r="C10" s="188"/>
      <c r="D10" s="119"/>
      <c r="E10" s="188"/>
      <c r="F10" s="191"/>
      <c r="G10" s="194"/>
      <c r="H10" s="214"/>
    </row>
    <row r="11" spans="2:8">
      <c r="B11" s="206"/>
      <c r="C11" s="208"/>
      <c r="D11" s="169" t="s">
        <v>169</v>
      </c>
      <c r="E11" s="208"/>
      <c r="F11" s="210"/>
      <c r="G11" s="212"/>
      <c r="H11" s="215"/>
    </row>
    <row r="12" spans="2:8" ht="38.25">
      <c r="B12" s="102"/>
      <c r="C12" s="129"/>
      <c r="D12" s="155" t="s">
        <v>148</v>
      </c>
      <c r="E12" s="129"/>
      <c r="F12" s="127"/>
      <c r="G12" s="128"/>
      <c r="H12" s="154"/>
    </row>
    <row r="13" spans="2:8">
      <c r="B13" s="102" t="s">
        <v>170</v>
      </c>
      <c r="C13" s="129"/>
      <c r="D13" s="156" t="s">
        <v>52</v>
      </c>
      <c r="E13" s="128"/>
      <c r="F13" s="143"/>
      <c r="G13" s="128"/>
      <c r="H13" s="154"/>
    </row>
    <row r="14" spans="2:8">
      <c r="B14" s="102" t="s">
        <v>171</v>
      </c>
      <c r="C14" s="129"/>
      <c r="D14" s="157" t="s">
        <v>94</v>
      </c>
      <c r="E14" s="77" t="s">
        <v>63</v>
      </c>
      <c r="F14" s="76">
        <v>300</v>
      </c>
      <c r="G14" s="75"/>
      <c r="H14" s="154"/>
    </row>
    <row r="15" spans="2:8" ht="24.75">
      <c r="B15" s="102" t="s">
        <v>172</v>
      </c>
      <c r="C15" s="129"/>
      <c r="D15" s="157" t="s">
        <v>95</v>
      </c>
      <c r="E15" s="77" t="s">
        <v>69</v>
      </c>
      <c r="F15" s="76">
        <v>2</v>
      </c>
      <c r="G15" s="75"/>
      <c r="H15" s="154"/>
    </row>
    <row r="16" spans="2:8" ht="24.75">
      <c r="B16" s="102" t="s">
        <v>173</v>
      </c>
      <c r="C16" s="93"/>
      <c r="D16" s="158" t="s">
        <v>77</v>
      </c>
      <c r="E16" s="8" t="s">
        <v>25</v>
      </c>
      <c r="F16" s="76">
        <v>300</v>
      </c>
      <c r="G16" s="75"/>
      <c r="H16" s="154"/>
    </row>
    <row r="17" spans="2:8">
      <c r="B17" s="102" t="s">
        <v>174</v>
      </c>
      <c r="C17" s="167"/>
      <c r="D17" s="159" t="s">
        <v>30</v>
      </c>
      <c r="E17" s="8" t="s">
        <v>24</v>
      </c>
      <c r="F17" s="5">
        <v>26</v>
      </c>
      <c r="G17" s="6"/>
      <c r="H17" s="154"/>
    </row>
    <row r="18" spans="2:8">
      <c r="B18" s="102" t="s">
        <v>175</v>
      </c>
      <c r="C18" s="167"/>
      <c r="D18" s="159" t="s">
        <v>31</v>
      </c>
      <c r="E18" s="8" t="s">
        <v>24</v>
      </c>
      <c r="F18" s="5">
        <v>11</v>
      </c>
      <c r="G18" s="6"/>
      <c r="H18" s="154"/>
    </row>
    <row r="19" spans="2:8" ht="36.75">
      <c r="B19" s="102" t="s">
        <v>176</v>
      </c>
      <c r="C19" s="167"/>
      <c r="D19" s="159" t="s">
        <v>32</v>
      </c>
      <c r="E19" s="8" t="s">
        <v>25</v>
      </c>
      <c r="F19" s="5">
        <v>320</v>
      </c>
      <c r="G19" s="6"/>
      <c r="H19" s="154"/>
    </row>
    <row r="20" spans="2:8" ht="24.75">
      <c r="B20" s="102" t="s">
        <v>177</v>
      </c>
      <c r="C20" s="167"/>
      <c r="D20" s="159" t="s">
        <v>33</v>
      </c>
      <c r="E20" s="8" t="s">
        <v>23</v>
      </c>
      <c r="F20" s="5">
        <v>5</v>
      </c>
      <c r="G20" s="6"/>
      <c r="H20" s="154"/>
    </row>
    <row r="21" spans="2:8">
      <c r="B21" s="11"/>
      <c r="C21" s="167"/>
      <c r="D21" s="61"/>
      <c r="E21" s="74"/>
      <c r="F21" s="5"/>
      <c r="G21" s="6"/>
      <c r="H21" s="153"/>
    </row>
    <row r="22" spans="2:8">
      <c r="B22" s="11" t="s">
        <v>178</v>
      </c>
      <c r="C22" s="167"/>
      <c r="D22" s="156" t="s">
        <v>55</v>
      </c>
      <c r="E22" s="110"/>
      <c r="F22" s="111"/>
      <c r="G22" s="6"/>
      <c r="H22" s="153"/>
    </row>
    <row r="23" spans="2:8">
      <c r="B23" s="11"/>
      <c r="C23" s="167"/>
      <c r="D23" s="156" t="s">
        <v>56</v>
      </c>
      <c r="E23" s="110"/>
      <c r="F23" s="111"/>
      <c r="G23" s="6"/>
      <c r="H23" s="153"/>
    </row>
    <row r="24" spans="2:8">
      <c r="B24" s="11" t="s">
        <v>179</v>
      </c>
      <c r="C24" s="167"/>
      <c r="D24" s="159" t="s">
        <v>127</v>
      </c>
      <c r="E24" s="8" t="s">
        <v>128</v>
      </c>
      <c r="F24" s="9">
        <v>90</v>
      </c>
      <c r="G24" s="6"/>
      <c r="H24" s="154"/>
    </row>
    <row r="25" spans="2:8">
      <c r="B25" s="11"/>
      <c r="C25" s="167"/>
      <c r="D25" s="159"/>
      <c r="E25" s="112"/>
      <c r="F25" s="111"/>
      <c r="G25" s="6"/>
      <c r="H25" s="153"/>
    </row>
    <row r="26" spans="2:8" ht="60">
      <c r="B26" s="11" t="s">
        <v>180</v>
      </c>
      <c r="C26" s="167"/>
      <c r="D26" s="160" t="s">
        <v>126</v>
      </c>
      <c r="E26" s="106" t="s">
        <v>25</v>
      </c>
      <c r="F26" s="106">
        <v>180</v>
      </c>
      <c r="G26" s="6"/>
      <c r="H26" s="154"/>
    </row>
    <row r="27" spans="2:8">
      <c r="B27" s="11"/>
      <c r="C27" s="167"/>
      <c r="D27" s="159"/>
      <c r="E27" s="112"/>
      <c r="F27" s="111"/>
      <c r="G27" s="6"/>
      <c r="H27" s="153"/>
    </row>
    <row r="28" spans="2:8" ht="24.75">
      <c r="B28" s="11" t="s">
        <v>181</v>
      </c>
      <c r="C28" s="7" t="s">
        <v>53</v>
      </c>
      <c r="D28" s="161" t="s">
        <v>60</v>
      </c>
      <c r="E28" s="8"/>
      <c r="F28" s="9"/>
      <c r="G28" s="6"/>
      <c r="H28" s="153"/>
    </row>
    <row r="29" spans="2:8">
      <c r="B29" s="11"/>
      <c r="C29" s="7"/>
      <c r="D29" s="161"/>
      <c r="E29" s="8"/>
      <c r="F29" s="9"/>
      <c r="G29" s="6"/>
      <c r="H29" s="153"/>
    </row>
    <row r="30" spans="2:8">
      <c r="B30" s="11" t="s">
        <v>182</v>
      </c>
      <c r="C30" s="7"/>
      <c r="D30" s="162" t="s">
        <v>78</v>
      </c>
      <c r="E30" s="70"/>
      <c r="F30" s="113"/>
      <c r="G30" s="6"/>
      <c r="H30" s="153"/>
    </row>
    <row r="31" spans="2:8">
      <c r="B31" s="11" t="s">
        <v>183</v>
      </c>
      <c r="C31" s="7"/>
      <c r="D31" s="163" t="s">
        <v>58</v>
      </c>
      <c r="E31" s="70" t="s">
        <v>63</v>
      </c>
      <c r="F31" s="72">
        <v>30</v>
      </c>
      <c r="G31" s="6"/>
      <c r="H31" s="154"/>
    </row>
    <row r="32" spans="2:8">
      <c r="B32" s="11"/>
      <c r="C32" s="7"/>
      <c r="D32" s="161"/>
      <c r="E32" s="8"/>
      <c r="F32" s="9"/>
      <c r="G32" s="6"/>
      <c r="H32" s="153"/>
    </row>
    <row r="33" spans="2:8">
      <c r="B33" s="11" t="s">
        <v>184</v>
      </c>
      <c r="C33" s="7"/>
      <c r="D33" s="161" t="s">
        <v>59</v>
      </c>
      <c r="E33" s="8"/>
      <c r="F33" s="9"/>
      <c r="G33" s="6"/>
      <c r="H33" s="153"/>
    </row>
    <row r="34" spans="2:8">
      <c r="B34" s="11" t="s">
        <v>185</v>
      </c>
      <c r="C34" s="7"/>
      <c r="D34" s="159" t="s">
        <v>83</v>
      </c>
      <c r="E34" s="8" t="s">
        <v>24</v>
      </c>
      <c r="F34" s="9">
        <v>60</v>
      </c>
      <c r="G34" s="6"/>
      <c r="H34" s="154"/>
    </row>
    <row r="35" spans="2:8">
      <c r="B35" s="11"/>
      <c r="C35" s="7"/>
      <c r="D35" s="159"/>
      <c r="E35" s="8"/>
      <c r="F35" s="9"/>
      <c r="G35" s="6"/>
      <c r="H35" s="153"/>
    </row>
    <row r="36" spans="2:8">
      <c r="B36" s="11" t="s">
        <v>186</v>
      </c>
      <c r="C36" s="108"/>
      <c r="D36" s="161" t="s">
        <v>80</v>
      </c>
      <c r="E36" s="8"/>
      <c r="F36" s="9"/>
      <c r="G36" s="6"/>
      <c r="H36" s="153"/>
    </row>
    <row r="37" spans="2:8">
      <c r="B37" s="11" t="s">
        <v>188</v>
      </c>
      <c r="C37" s="109"/>
      <c r="D37" s="159" t="s">
        <v>84</v>
      </c>
      <c r="E37" s="8" t="s">
        <v>24</v>
      </c>
      <c r="F37" s="9">
        <v>15</v>
      </c>
      <c r="G37" s="6"/>
      <c r="H37" s="154"/>
    </row>
    <row r="38" spans="2:8">
      <c r="B38" s="11"/>
      <c r="C38" s="7"/>
      <c r="D38" s="159"/>
      <c r="E38" s="8"/>
      <c r="F38" s="9"/>
      <c r="G38" s="6"/>
      <c r="H38" s="153"/>
    </row>
    <row r="39" spans="2:8">
      <c r="B39" s="11" t="s">
        <v>187</v>
      </c>
      <c r="C39" s="167"/>
      <c r="D39" s="161" t="s">
        <v>57</v>
      </c>
      <c r="E39" s="65"/>
      <c r="F39" s="63"/>
      <c r="G39" s="6"/>
      <c r="H39" s="153"/>
    </row>
    <row r="40" spans="2:8">
      <c r="B40" s="11"/>
      <c r="C40" s="167"/>
      <c r="D40" s="159" t="s">
        <v>62</v>
      </c>
      <c r="E40" s="65"/>
      <c r="F40" s="63"/>
      <c r="G40" s="6"/>
      <c r="H40" s="153"/>
    </row>
    <row r="41" spans="2:8">
      <c r="B41" s="11" t="s">
        <v>189</v>
      </c>
      <c r="C41" s="167"/>
      <c r="D41" s="159" t="s">
        <v>61</v>
      </c>
      <c r="E41" s="8" t="s">
        <v>25</v>
      </c>
      <c r="F41" s="9">
        <v>180</v>
      </c>
      <c r="G41" s="6"/>
      <c r="H41" s="154"/>
    </row>
    <row r="42" spans="2:8">
      <c r="B42" s="11"/>
      <c r="C42" s="167"/>
      <c r="D42" s="161"/>
      <c r="E42" s="39"/>
      <c r="F42" s="5"/>
      <c r="G42" s="6"/>
      <c r="H42" s="153"/>
    </row>
    <row r="43" spans="2:8" ht="24">
      <c r="B43" s="11"/>
      <c r="C43" s="167"/>
      <c r="D43" s="164" t="s">
        <v>125</v>
      </c>
      <c r="E43" s="107"/>
      <c r="F43" s="107"/>
      <c r="G43" s="5"/>
      <c r="H43" s="153"/>
    </row>
    <row r="44" spans="2:8">
      <c r="B44" s="11" t="s">
        <v>190</v>
      </c>
      <c r="C44" s="167"/>
      <c r="D44" s="164" t="s">
        <v>124</v>
      </c>
      <c r="E44" s="107" t="s">
        <v>2</v>
      </c>
      <c r="F44" s="107">
        <v>690</v>
      </c>
      <c r="G44" s="5"/>
      <c r="H44" s="154"/>
    </row>
    <row r="45" spans="2:8">
      <c r="B45" s="11"/>
      <c r="C45" s="167"/>
      <c r="D45" s="161"/>
      <c r="E45" s="80"/>
      <c r="F45" s="5"/>
      <c r="G45" s="5"/>
      <c r="H45" s="153"/>
    </row>
    <row r="46" spans="2:8">
      <c r="B46" s="11" t="s">
        <v>191</v>
      </c>
      <c r="C46" s="167"/>
      <c r="D46" s="165" t="s">
        <v>81</v>
      </c>
      <c r="E46" s="80"/>
      <c r="F46" s="5"/>
      <c r="G46" s="5"/>
      <c r="H46" s="153"/>
    </row>
    <row r="47" spans="2:8">
      <c r="B47" s="11"/>
      <c r="C47" s="167"/>
      <c r="D47" s="165" t="s">
        <v>85</v>
      </c>
      <c r="E47" s="114"/>
      <c r="F47" s="115"/>
      <c r="G47" s="5"/>
      <c r="H47" s="153"/>
    </row>
    <row r="48" spans="2:8">
      <c r="B48" s="11" t="s">
        <v>192</v>
      </c>
      <c r="C48" s="167"/>
      <c r="D48" s="166" t="s">
        <v>82</v>
      </c>
      <c r="E48" s="70" t="s">
        <v>63</v>
      </c>
      <c r="F48" s="72">
        <v>180</v>
      </c>
      <c r="G48" s="5"/>
      <c r="H48" s="154"/>
    </row>
    <row r="49" spans="2:8">
      <c r="B49" s="3"/>
      <c r="C49" s="168"/>
      <c r="D49" s="161"/>
      <c r="E49" s="39"/>
      <c r="F49" s="5"/>
      <c r="G49" s="6"/>
      <c r="H49" s="153"/>
    </row>
    <row r="50" spans="2:8">
      <c r="B50" s="82"/>
      <c r="C50" s="83"/>
      <c r="D50" s="83"/>
      <c r="E50" s="84"/>
      <c r="F50" s="84"/>
      <c r="G50" s="84"/>
      <c r="H50" s="85"/>
    </row>
    <row r="51" spans="2:8">
      <c r="B51" s="202" t="s">
        <v>129</v>
      </c>
      <c r="C51" s="203"/>
      <c r="D51" s="203"/>
      <c r="E51" s="44"/>
      <c r="F51" s="44"/>
      <c r="G51" s="86"/>
      <c r="H51" s="87"/>
    </row>
    <row r="52" spans="2:8">
      <c r="B52" s="88"/>
      <c r="C52" s="89"/>
      <c r="D52" s="89"/>
      <c r="E52" s="90"/>
      <c r="F52" s="90"/>
      <c r="G52" s="90"/>
      <c r="H52" s="91"/>
    </row>
  </sheetData>
  <mergeCells count="9">
    <mergeCell ref="B51:D51"/>
    <mergeCell ref="B2:H2"/>
    <mergeCell ref="B8:H8"/>
    <mergeCell ref="B9:B11"/>
    <mergeCell ref="C9:C11"/>
    <mergeCell ref="E9:E11"/>
    <mergeCell ref="F9:F11"/>
    <mergeCell ref="G9:G11"/>
    <mergeCell ref="H9:H11"/>
  </mergeCells>
  <pageMargins left="0.7" right="0.7" top="0.75" bottom="0.75" header="0.3" footer="0.3"/>
  <pageSetup scale="76" orientation="portrait" r:id="rId1"/>
  <headerFooter>
    <oddHeader>&amp;CBILL OF QUANTITIES: CONSTRUCTION OF CHILLI PEPPER DRYING FACILITY AT ROYAL FIELDS FARM</oddHeader>
    <oddFooter>&amp;CC33 of C75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view="pageBreakPreview" topLeftCell="A2" zoomScaleNormal="100" zoomScaleSheetLayoutView="100" workbookViewId="0">
      <selection activeCell="P35" sqref="P35"/>
    </sheetView>
  </sheetViews>
  <sheetFormatPr defaultRowHeight="15"/>
  <cols>
    <col min="2" max="2" width="7.7109375" customWidth="1"/>
    <col min="3" max="3" width="8.42578125" customWidth="1"/>
    <col min="4" max="4" width="50.28515625" customWidth="1"/>
    <col min="5" max="5" width="9" customWidth="1"/>
    <col min="6" max="6" width="11.7109375" customWidth="1"/>
    <col min="7" max="7" width="10.28515625" customWidth="1"/>
    <col min="8" max="8" width="14.7109375" customWidth="1"/>
  </cols>
  <sheetData>
    <row r="2" spans="2:8" ht="15.75">
      <c r="B2" s="177" t="s">
        <v>145</v>
      </c>
      <c r="C2" s="177"/>
      <c r="D2" s="177"/>
      <c r="E2" s="177"/>
      <c r="F2" s="177"/>
      <c r="G2" s="177"/>
      <c r="H2" s="177"/>
    </row>
    <row r="3" spans="2:8" ht="15.75">
      <c r="B3" s="126"/>
      <c r="C3" s="126"/>
      <c r="D3" s="126"/>
      <c r="E3" s="126"/>
      <c r="F3" s="126"/>
      <c r="G3" s="126"/>
      <c r="H3" s="126"/>
    </row>
    <row r="4" spans="2:8" ht="15.75">
      <c r="B4" s="126"/>
      <c r="C4" s="126"/>
      <c r="D4" s="126"/>
      <c r="E4" s="126"/>
      <c r="F4" s="126"/>
      <c r="G4" s="126"/>
      <c r="H4" s="126"/>
    </row>
    <row r="5" spans="2:8" ht="15.75">
      <c r="B5" s="126"/>
      <c r="C5" s="126"/>
      <c r="D5" s="126"/>
      <c r="E5" s="126"/>
      <c r="F5" s="126"/>
      <c r="G5" s="126"/>
      <c r="H5" s="126"/>
    </row>
    <row r="6" spans="2:8" ht="15.75">
      <c r="B6" s="126"/>
      <c r="C6" s="126"/>
      <c r="D6" s="126"/>
      <c r="E6" s="126"/>
      <c r="F6" s="126"/>
      <c r="G6" s="126"/>
      <c r="H6" s="126"/>
    </row>
    <row r="7" spans="2:8" ht="15.75">
      <c r="B7" s="126"/>
      <c r="C7" s="126"/>
      <c r="D7" s="126"/>
      <c r="E7" s="126"/>
      <c r="F7" s="126"/>
      <c r="G7" s="126"/>
      <c r="H7" s="126"/>
    </row>
    <row r="8" spans="2:8" ht="40.5" customHeight="1">
      <c r="B8" s="219" t="s">
        <v>144</v>
      </c>
      <c r="C8" s="219"/>
      <c r="D8" s="219"/>
      <c r="E8" s="219"/>
      <c r="F8" s="219"/>
      <c r="G8" s="219"/>
      <c r="H8" s="219"/>
    </row>
    <row r="9" spans="2:8">
      <c r="B9" s="205" t="s">
        <v>51</v>
      </c>
      <c r="C9" s="205" t="s">
        <v>50</v>
      </c>
      <c r="D9" s="152" t="s">
        <v>3</v>
      </c>
      <c r="E9" s="207" t="s">
        <v>19</v>
      </c>
      <c r="F9" s="209" t="s">
        <v>20</v>
      </c>
      <c r="G9" s="211" t="s">
        <v>21</v>
      </c>
      <c r="H9" s="213" t="s">
        <v>22</v>
      </c>
    </row>
    <row r="10" spans="2:8">
      <c r="B10" s="185"/>
      <c r="C10" s="185"/>
      <c r="D10" s="119"/>
      <c r="E10" s="188"/>
      <c r="F10" s="191"/>
      <c r="G10" s="194"/>
      <c r="H10" s="214"/>
    </row>
    <row r="11" spans="2:8">
      <c r="B11" s="206"/>
      <c r="C11" s="206"/>
      <c r="D11" s="169" t="s">
        <v>169</v>
      </c>
      <c r="E11" s="208"/>
      <c r="F11" s="210"/>
      <c r="G11" s="212"/>
      <c r="H11" s="215"/>
    </row>
    <row r="12" spans="2:8">
      <c r="B12" s="11"/>
      <c r="C12" s="3"/>
      <c r="D12" s="216" t="s">
        <v>130</v>
      </c>
      <c r="E12" s="217"/>
      <c r="F12" s="217"/>
      <c r="G12" s="218"/>
      <c r="H12" s="153"/>
    </row>
    <row r="13" spans="2:8">
      <c r="B13" s="11"/>
      <c r="C13" s="3"/>
      <c r="D13" s="38"/>
      <c r="E13" s="39"/>
      <c r="F13" s="5"/>
      <c r="G13" s="6"/>
      <c r="H13" s="153"/>
    </row>
    <row r="14" spans="2:8">
      <c r="B14" s="11" t="s">
        <v>193</v>
      </c>
      <c r="C14" s="3"/>
      <c r="D14" s="81" t="s">
        <v>118</v>
      </c>
      <c r="E14" s="107"/>
      <c r="F14" s="107"/>
      <c r="G14" s="6"/>
      <c r="H14" s="153"/>
    </row>
    <row r="15" spans="2:8" ht="36">
      <c r="B15" s="11"/>
      <c r="C15" s="3"/>
      <c r="D15" s="16" t="s">
        <v>119</v>
      </c>
      <c r="E15" s="107"/>
      <c r="F15" s="107"/>
      <c r="G15" s="6"/>
      <c r="H15" s="153"/>
    </row>
    <row r="16" spans="2:8" ht="36">
      <c r="B16" s="11"/>
      <c r="C16" s="3"/>
      <c r="D16" s="16" t="s">
        <v>123</v>
      </c>
      <c r="E16" s="107"/>
      <c r="F16" s="107"/>
      <c r="G16" s="6"/>
      <c r="H16" s="153"/>
    </row>
    <row r="17" spans="2:8">
      <c r="B17" s="11" t="s">
        <v>194</v>
      </c>
      <c r="C17" s="3"/>
      <c r="D17" s="16" t="s">
        <v>120</v>
      </c>
      <c r="E17" s="107" t="s">
        <v>25</v>
      </c>
      <c r="F17" s="107">
        <v>105</v>
      </c>
      <c r="G17" s="6"/>
      <c r="H17" s="154"/>
    </row>
    <row r="18" spans="2:8">
      <c r="B18" s="11"/>
      <c r="C18" s="3"/>
      <c r="D18" s="16"/>
      <c r="E18" s="107"/>
      <c r="F18" s="107"/>
      <c r="G18" s="6"/>
      <c r="H18" s="153"/>
    </row>
    <row r="19" spans="2:8" ht="36">
      <c r="B19" s="11"/>
      <c r="C19" s="3"/>
      <c r="D19" s="16" t="s">
        <v>140</v>
      </c>
      <c r="E19" s="107"/>
      <c r="F19" s="107"/>
      <c r="G19" s="6"/>
      <c r="H19" s="153"/>
    </row>
    <row r="20" spans="2:8">
      <c r="B20" s="11" t="s">
        <v>195</v>
      </c>
      <c r="C20" s="3"/>
      <c r="D20" s="16" t="s">
        <v>121</v>
      </c>
      <c r="E20" s="107" t="s">
        <v>25</v>
      </c>
      <c r="F20" s="107">
        <v>34</v>
      </c>
      <c r="G20" s="6"/>
      <c r="H20" s="154"/>
    </row>
    <row r="21" spans="2:8">
      <c r="B21" s="11" t="s">
        <v>196</v>
      </c>
      <c r="C21" s="3"/>
      <c r="D21" s="16" t="s">
        <v>122</v>
      </c>
      <c r="E21" s="107" t="s">
        <v>25</v>
      </c>
      <c r="F21" s="107">
        <v>33</v>
      </c>
      <c r="G21" s="6"/>
      <c r="H21" s="154"/>
    </row>
    <row r="22" spans="2:8">
      <c r="B22" s="11"/>
      <c r="C22" s="3"/>
      <c r="D22" s="16"/>
      <c r="E22" s="107"/>
      <c r="F22" s="107"/>
      <c r="G22" s="6"/>
      <c r="H22" s="153"/>
    </row>
    <row r="23" spans="2:8">
      <c r="B23" s="3"/>
      <c r="C23" s="3"/>
      <c r="D23" s="16" t="s">
        <v>141</v>
      </c>
      <c r="E23" s="107"/>
      <c r="F23" s="107"/>
      <c r="G23" s="6"/>
      <c r="H23" s="153"/>
    </row>
    <row r="24" spans="2:8">
      <c r="B24" s="11" t="s">
        <v>197</v>
      </c>
      <c r="C24" s="3"/>
      <c r="D24" s="16" t="s">
        <v>120</v>
      </c>
      <c r="E24" s="107" t="s">
        <v>25</v>
      </c>
      <c r="F24" s="107">
        <v>25</v>
      </c>
      <c r="G24" s="6"/>
      <c r="H24" s="154"/>
    </row>
    <row r="25" spans="2:8">
      <c r="B25" s="11"/>
      <c r="C25" s="3"/>
      <c r="D25" s="67"/>
      <c r="E25" s="39"/>
      <c r="F25" s="5"/>
      <c r="G25" s="6"/>
      <c r="H25" s="153"/>
    </row>
    <row r="26" spans="2:8">
      <c r="B26" s="11" t="s">
        <v>198</v>
      </c>
      <c r="C26" s="3"/>
      <c r="D26" s="68" t="s">
        <v>64</v>
      </c>
      <c r="E26" s="39"/>
      <c r="F26" s="5"/>
      <c r="G26" s="6"/>
      <c r="H26" s="153"/>
    </row>
    <row r="27" spans="2:8" ht="36.75">
      <c r="B27" s="11"/>
      <c r="C27" s="3"/>
      <c r="D27" s="7" t="s">
        <v>65</v>
      </c>
      <c r="E27" s="39"/>
      <c r="F27" s="5"/>
      <c r="G27" s="6"/>
      <c r="H27" s="153"/>
    </row>
    <row r="28" spans="2:8">
      <c r="B28" s="11" t="s">
        <v>199</v>
      </c>
      <c r="C28" s="3"/>
      <c r="D28" s="67" t="s">
        <v>68</v>
      </c>
      <c r="E28" s="39" t="s">
        <v>63</v>
      </c>
      <c r="F28" s="5">
        <v>180</v>
      </c>
      <c r="G28" s="6"/>
      <c r="H28" s="154"/>
    </row>
    <row r="29" spans="2:8">
      <c r="B29" s="11"/>
      <c r="C29" s="3"/>
      <c r="D29" s="67"/>
      <c r="E29" s="39"/>
      <c r="F29" s="5"/>
      <c r="G29" s="6"/>
      <c r="H29" s="153"/>
    </row>
    <row r="30" spans="2:8" ht="24.75">
      <c r="B30" s="11"/>
      <c r="C30" s="3"/>
      <c r="D30" s="7" t="s">
        <v>66</v>
      </c>
      <c r="E30" s="39"/>
      <c r="F30" s="5"/>
      <c r="G30" s="6"/>
      <c r="H30" s="153"/>
    </row>
    <row r="31" spans="2:8">
      <c r="B31" s="11" t="s">
        <v>200</v>
      </c>
      <c r="C31" s="3"/>
      <c r="D31" s="67" t="s">
        <v>117</v>
      </c>
      <c r="E31" s="39" t="s">
        <v>2</v>
      </c>
      <c r="F31" s="5">
        <v>21</v>
      </c>
      <c r="G31" s="6"/>
      <c r="H31" s="154"/>
    </row>
    <row r="32" spans="2:8">
      <c r="B32" s="11"/>
      <c r="C32" s="3"/>
      <c r="D32" s="67"/>
      <c r="E32" s="39"/>
      <c r="F32" s="5"/>
      <c r="G32" s="6"/>
      <c r="H32" s="153"/>
    </row>
    <row r="33" spans="2:8">
      <c r="B33" s="11" t="s">
        <v>201</v>
      </c>
      <c r="C33" s="3"/>
      <c r="D33" s="81" t="s">
        <v>116</v>
      </c>
      <c r="E33" s="107"/>
      <c r="F33" s="107"/>
      <c r="G33" s="6"/>
      <c r="H33" s="153"/>
    </row>
    <row r="34" spans="2:8">
      <c r="B34" s="11"/>
      <c r="C34" s="3"/>
      <c r="D34" s="81" t="s">
        <v>113</v>
      </c>
      <c r="E34" s="107"/>
      <c r="F34" s="107"/>
      <c r="G34" s="6"/>
      <c r="H34" s="153"/>
    </row>
    <row r="35" spans="2:8" ht="36">
      <c r="B35" s="11"/>
      <c r="C35" s="3"/>
      <c r="D35" s="16" t="s">
        <v>115</v>
      </c>
      <c r="E35" s="107"/>
      <c r="F35" s="107"/>
      <c r="G35" s="6"/>
      <c r="H35" s="153"/>
    </row>
    <row r="36" spans="2:8">
      <c r="B36" s="11" t="s">
        <v>202</v>
      </c>
      <c r="C36" s="3"/>
      <c r="D36" s="16" t="s">
        <v>114</v>
      </c>
      <c r="E36" s="107" t="s">
        <v>69</v>
      </c>
      <c r="F36" s="107">
        <v>1</v>
      </c>
      <c r="G36" s="6"/>
      <c r="H36" s="154"/>
    </row>
    <row r="37" spans="2:8">
      <c r="B37" s="11"/>
      <c r="C37" s="3"/>
      <c r="D37" s="67"/>
      <c r="E37" s="4"/>
      <c r="F37" s="5"/>
      <c r="G37" s="6"/>
      <c r="H37" s="153"/>
    </row>
    <row r="38" spans="2:8" ht="48">
      <c r="B38" s="3" t="s">
        <v>203</v>
      </c>
      <c r="C38" s="3"/>
      <c r="D38" s="100" t="s">
        <v>107</v>
      </c>
      <c r="E38" s="130" t="s">
        <v>63</v>
      </c>
      <c r="F38" s="5">
        <v>10</v>
      </c>
      <c r="G38" s="6"/>
      <c r="H38" s="154"/>
    </row>
    <row r="39" spans="2:8">
      <c r="B39" s="3"/>
      <c r="C39" s="3"/>
      <c r="D39" s="100"/>
      <c r="E39" s="118"/>
      <c r="F39" s="79"/>
      <c r="G39" s="6"/>
      <c r="H39" s="153"/>
    </row>
    <row r="40" spans="2:8">
      <c r="B40" s="82"/>
      <c r="C40" s="83"/>
      <c r="D40" s="83"/>
      <c r="E40" s="84"/>
      <c r="F40" s="84"/>
      <c r="G40" s="84"/>
      <c r="H40" s="85"/>
    </row>
    <row r="41" spans="2:8">
      <c r="B41" s="202" t="s">
        <v>129</v>
      </c>
      <c r="C41" s="203"/>
      <c r="D41" s="203"/>
      <c r="E41" s="44"/>
      <c r="F41" s="44"/>
      <c r="G41" s="86"/>
      <c r="H41" s="87"/>
    </row>
    <row r="42" spans="2:8">
      <c r="B42" s="88"/>
      <c r="C42" s="89"/>
      <c r="D42" s="89"/>
      <c r="E42" s="90"/>
      <c r="F42" s="90"/>
      <c r="G42" s="90"/>
      <c r="H42" s="91"/>
    </row>
  </sheetData>
  <mergeCells count="10">
    <mergeCell ref="D12:G12"/>
    <mergeCell ref="B41:D41"/>
    <mergeCell ref="B2:H2"/>
    <mergeCell ref="B8:H8"/>
    <mergeCell ref="B9:B11"/>
    <mergeCell ref="C9:C11"/>
    <mergeCell ref="E9:E11"/>
    <mergeCell ref="F9:F11"/>
    <mergeCell ref="G9:G11"/>
    <mergeCell ref="H9:H11"/>
  </mergeCells>
  <pageMargins left="0.7" right="0.7" top="0.75" bottom="0.75" header="0.3" footer="0.3"/>
  <pageSetup scale="74" orientation="portrait" r:id="rId1"/>
  <headerFooter>
    <oddHeader>&amp;CBILL OF QUANTITIES: CONSTRUCTION OF CHILI PEPPER DRYING FACILITY AT ROYAL FIELD FARM</oddHeader>
    <oddFooter>&amp;CC34 of C75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view="pageBreakPreview" topLeftCell="A2" zoomScaleNormal="100" zoomScaleSheetLayoutView="100" workbookViewId="0">
      <selection activeCell="O33" sqref="O33"/>
    </sheetView>
  </sheetViews>
  <sheetFormatPr defaultRowHeight="15"/>
  <cols>
    <col min="2" max="2" width="7.7109375" customWidth="1"/>
    <col min="3" max="3" width="8.42578125" customWidth="1"/>
    <col min="4" max="4" width="50.28515625" customWidth="1"/>
    <col min="5" max="5" width="9" customWidth="1"/>
    <col min="6" max="6" width="11.7109375" customWidth="1"/>
    <col min="7" max="7" width="10.28515625" customWidth="1"/>
    <col min="8" max="8" width="14.7109375" customWidth="1"/>
  </cols>
  <sheetData>
    <row r="2" spans="2:8" ht="15.75">
      <c r="B2" s="177" t="s">
        <v>145</v>
      </c>
      <c r="C2" s="177"/>
      <c r="D2" s="177"/>
      <c r="E2" s="177"/>
      <c r="F2" s="177"/>
      <c r="G2" s="177"/>
      <c r="H2" s="177"/>
    </row>
    <row r="3" spans="2:8" ht="15.75">
      <c r="B3" s="126"/>
      <c r="C3" s="126"/>
      <c r="D3" s="126"/>
      <c r="E3" s="126"/>
      <c r="F3" s="126"/>
      <c r="G3" s="126"/>
      <c r="H3" s="126"/>
    </row>
    <row r="4" spans="2:8" ht="15.75">
      <c r="B4" s="126"/>
      <c r="C4" s="126"/>
      <c r="D4" s="126"/>
      <c r="E4" s="126"/>
      <c r="F4" s="126"/>
      <c r="G4" s="126"/>
      <c r="H4" s="126"/>
    </row>
    <row r="5" spans="2:8" ht="15.75">
      <c r="B5" s="126"/>
      <c r="C5" s="126"/>
      <c r="D5" s="126"/>
      <c r="E5" s="126"/>
      <c r="F5" s="126"/>
      <c r="G5" s="126"/>
      <c r="H5" s="126"/>
    </row>
    <row r="6" spans="2:8" ht="15.75">
      <c r="B6" s="126"/>
      <c r="C6" s="126"/>
      <c r="D6" s="126"/>
      <c r="E6" s="126"/>
      <c r="F6" s="126"/>
      <c r="G6" s="126"/>
      <c r="H6" s="126"/>
    </row>
    <row r="7" spans="2:8" ht="15.75">
      <c r="B7" s="126"/>
      <c r="C7" s="126"/>
      <c r="D7" s="126"/>
      <c r="E7" s="126"/>
      <c r="F7" s="126"/>
      <c r="G7" s="126"/>
      <c r="H7" s="126"/>
    </row>
    <row r="8" spans="2:8" ht="38.25" customHeight="1">
      <c r="B8" s="219" t="s">
        <v>144</v>
      </c>
      <c r="C8" s="219"/>
      <c r="D8" s="219"/>
      <c r="E8" s="219"/>
      <c r="F8" s="219"/>
      <c r="G8" s="219"/>
      <c r="H8" s="219"/>
    </row>
    <row r="9" spans="2:8">
      <c r="B9" s="205" t="s">
        <v>51</v>
      </c>
      <c r="C9" s="205" t="s">
        <v>50</v>
      </c>
      <c r="D9" s="152" t="s">
        <v>3</v>
      </c>
      <c r="E9" s="207" t="s">
        <v>19</v>
      </c>
      <c r="F9" s="209" t="s">
        <v>20</v>
      </c>
      <c r="G9" s="211" t="s">
        <v>21</v>
      </c>
      <c r="H9" s="213" t="s">
        <v>22</v>
      </c>
    </row>
    <row r="10" spans="2:8">
      <c r="B10" s="185"/>
      <c r="C10" s="185"/>
      <c r="D10" s="119"/>
      <c r="E10" s="188"/>
      <c r="F10" s="191"/>
      <c r="G10" s="194"/>
      <c r="H10" s="214"/>
    </row>
    <row r="11" spans="2:8">
      <c r="B11" s="206"/>
      <c r="C11" s="206"/>
      <c r="D11" s="169" t="s">
        <v>169</v>
      </c>
      <c r="E11" s="208"/>
      <c r="F11" s="210"/>
      <c r="G11" s="212"/>
      <c r="H11" s="215"/>
    </row>
    <row r="12" spans="2:8">
      <c r="B12" s="3"/>
      <c r="C12" s="3"/>
      <c r="D12" s="220" t="s">
        <v>130</v>
      </c>
      <c r="E12" s="221"/>
      <c r="F12" s="221"/>
      <c r="G12" s="222"/>
      <c r="H12" s="153"/>
    </row>
    <row r="13" spans="2:8">
      <c r="B13" s="3"/>
      <c r="C13" s="3"/>
      <c r="D13" s="67"/>
      <c r="E13" s="39"/>
      <c r="F13" s="5"/>
      <c r="G13" s="6"/>
      <c r="H13" s="153"/>
    </row>
    <row r="14" spans="2:8" ht="48">
      <c r="B14" s="11"/>
      <c r="C14" s="3"/>
      <c r="D14" s="16" t="s">
        <v>111</v>
      </c>
      <c r="E14" s="39"/>
      <c r="F14" s="121"/>
      <c r="G14" s="5"/>
      <c r="H14" s="153"/>
    </row>
    <row r="15" spans="2:8">
      <c r="B15" s="11" t="s">
        <v>204</v>
      </c>
      <c r="C15" s="3"/>
      <c r="D15" s="97" t="s">
        <v>112</v>
      </c>
      <c r="E15" s="116" t="s">
        <v>69</v>
      </c>
      <c r="F15" s="117">
        <v>2</v>
      </c>
      <c r="G15" s="5"/>
      <c r="H15" s="154"/>
    </row>
    <row r="16" spans="2:8">
      <c r="B16" s="11"/>
      <c r="C16" s="3"/>
      <c r="D16" s="97"/>
      <c r="E16" s="117"/>
      <c r="F16" s="117"/>
      <c r="G16" s="5"/>
      <c r="H16" s="153"/>
    </row>
    <row r="17" spans="2:8">
      <c r="B17" s="11" t="s">
        <v>205</v>
      </c>
      <c r="C17" s="3"/>
      <c r="D17" s="68" t="s">
        <v>71</v>
      </c>
      <c r="E17" s="72"/>
      <c r="F17" s="10"/>
      <c r="G17" s="5"/>
      <c r="H17" s="153"/>
    </row>
    <row r="18" spans="2:8">
      <c r="B18" s="11"/>
      <c r="C18" s="3"/>
      <c r="D18" s="68" t="s">
        <v>106</v>
      </c>
      <c r="E18" s="72"/>
      <c r="F18" s="10"/>
      <c r="G18" s="5"/>
      <c r="H18" s="153"/>
    </row>
    <row r="19" spans="2:8">
      <c r="B19" s="3"/>
      <c r="C19" s="3"/>
      <c r="D19" s="68" t="s">
        <v>75</v>
      </c>
      <c r="E19" s="72"/>
      <c r="F19" s="10"/>
      <c r="G19" s="5"/>
      <c r="H19" s="153"/>
    </row>
    <row r="20" spans="2:8">
      <c r="B20" s="11" t="s">
        <v>206</v>
      </c>
      <c r="C20" s="3"/>
      <c r="D20" s="67" t="s">
        <v>72</v>
      </c>
      <c r="E20" s="72" t="s">
        <v>63</v>
      </c>
      <c r="F20" s="124">
        <v>50</v>
      </c>
      <c r="G20" s="5"/>
      <c r="H20" s="154"/>
    </row>
    <row r="21" spans="2:8">
      <c r="B21" s="11" t="s">
        <v>207</v>
      </c>
      <c r="C21" s="3"/>
      <c r="D21" s="67" t="s">
        <v>76</v>
      </c>
      <c r="E21" s="72" t="s">
        <v>63</v>
      </c>
      <c r="F21" s="73">
        <v>90</v>
      </c>
      <c r="G21" s="6"/>
      <c r="H21" s="154"/>
    </row>
    <row r="22" spans="2:8">
      <c r="B22" s="11"/>
      <c r="C22" s="3"/>
      <c r="D22" s="67"/>
      <c r="E22" s="72"/>
      <c r="F22" s="73"/>
      <c r="G22" s="6"/>
      <c r="H22" s="153"/>
    </row>
    <row r="23" spans="2:8">
      <c r="B23" s="11"/>
      <c r="C23" s="3"/>
      <c r="D23" s="68" t="s">
        <v>73</v>
      </c>
      <c r="E23" s="72"/>
      <c r="F23" s="10"/>
      <c r="G23" s="5"/>
      <c r="H23" s="153"/>
    </row>
    <row r="24" spans="2:8">
      <c r="B24" s="11"/>
      <c r="C24" s="3"/>
      <c r="D24" s="71" t="s">
        <v>105</v>
      </c>
      <c r="E24" s="72"/>
      <c r="F24" s="10"/>
      <c r="G24" s="5"/>
      <c r="H24" s="153"/>
    </row>
    <row r="25" spans="2:8">
      <c r="B25" s="11" t="s">
        <v>208</v>
      </c>
      <c r="C25" s="3"/>
      <c r="D25" s="67" t="s">
        <v>74</v>
      </c>
      <c r="E25" s="80" t="s">
        <v>63</v>
      </c>
      <c r="F25" s="10">
        <v>4</v>
      </c>
      <c r="G25" s="5"/>
      <c r="H25" s="154"/>
    </row>
    <row r="26" spans="2:8">
      <c r="B26" s="11"/>
      <c r="C26" s="3"/>
      <c r="D26" s="67"/>
      <c r="E26" s="39"/>
      <c r="F26" s="10"/>
      <c r="G26" s="5"/>
      <c r="H26" s="153"/>
    </row>
    <row r="27" spans="2:8">
      <c r="B27" s="170" t="s">
        <v>209</v>
      </c>
      <c r="C27" s="3"/>
      <c r="D27" s="68" t="s">
        <v>135</v>
      </c>
      <c r="E27" s="39"/>
      <c r="F27" s="10"/>
      <c r="G27" s="5"/>
      <c r="H27" s="153"/>
    </row>
    <row r="28" spans="2:8" ht="24">
      <c r="B28" s="11" t="s">
        <v>210</v>
      </c>
      <c r="C28" s="3"/>
      <c r="D28" s="99" t="s">
        <v>143</v>
      </c>
      <c r="E28" s="39" t="s">
        <v>67</v>
      </c>
      <c r="F28" s="39">
        <v>1</v>
      </c>
      <c r="G28" s="5"/>
      <c r="H28" s="154"/>
    </row>
    <row r="29" spans="2:8" ht="36">
      <c r="B29" s="11" t="s">
        <v>211</v>
      </c>
      <c r="C29" s="3"/>
      <c r="D29" s="99" t="s">
        <v>134</v>
      </c>
      <c r="E29" s="39" t="s">
        <v>2</v>
      </c>
      <c r="F29" s="39">
        <v>6</v>
      </c>
      <c r="G29" s="5"/>
      <c r="H29" s="154"/>
    </row>
    <row r="30" spans="2:8" ht="24">
      <c r="B30" s="11" t="s">
        <v>212</v>
      </c>
      <c r="C30" s="3"/>
      <c r="D30" s="99" t="s">
        <v>133</v>
      </c>
      <c r="E30" s="39" t="s">
        <v>2</v>
      </c>
      <c r="F30" s="39">
        <v>50</v>
      </c>
      <c r="G30" s="5"/>
      <c r="H30" s="154"/>
    </row>
    <row r="31" spans="2:8">
      <c r="B31" s="11"/>
      <c r="C31" s="3"/>
      <c r="D31" s="67"/>
      <c r="E31" s="10"/>
      <c r="F31" s="10"/>
      <c r="G31" s="5"/>
      <c r="H31" s="153"/>
    </row>
    <row r="32" spans="2:8" ht="36">
      <c r="B32" s="11" t="s">
        <v>213</v>
      </c>
      <c r="C32" s="97" t="s">
        <v>54</v>
      </c>
      <c r="D32" s="98" t="s">
        <v>28</v>
      </c>
      <c r="E32" s="64"/>
      <c r="F32" s="39"/>
      <c r="G32" s="5"/>
      <c r="H32" s="6"/>
    </row>
    <row r="33" spans="2:8" ht="108">
      <c r="B33" s="11" t="s">
        <v>214</v>
      </c>
      <c r="C33" s="3"/>
      <c r="D33" s="101" t="s">
        <v>142</v>
      </c>
      <c r="E33" s="77" t="s">
        <v>4</v>
      </c>
      <c r="F33" s="39">
        <v>1</v>
      </c>
      <c r="G33" s="5"/>
      <c r="H33" s="154"/>
    </row>
    <row r="34" spans="2:8" ht="48">
      <c r="B34" s="11" t="s">
        <v>215</v>
      </c>
      <c r="C34" s="3"/>
      <c r="D34" s="101" t="s">
        <v>79</v>
      </c>
      <c r="E34" s="102" t="s">
        <v>4</v>
      </c>
      <c r="F34" s="39">
        <v>1</v>
      </c>
      <c r="G34" s="5"/>
      <c r="H34" s="154"/>
    </row>
    <row r="35" spans="2:8">
      <c r="B35" s="11"/>
      <c r="C35" s="3"/>
      <c r="D35" s="68"/>
      <c r="E35" s="39"/>
      <c r="F35" s="121"/>
      <c r="G35" s="5"/>
      <c r="H35" s="6"/>
    </row>
    <row r="36" spans="2:8">
      <c r="B36" s="11" t="s">
        <v>216</v>
      </c>
      <c r="C36" s="3"/>
      <c r="D36" s="104" t="s">
        <v>108</v>
      </c>
      <c r="E36" s="107"/>
      <c r="F36" s="122"/>
      <c r="G36" s="5"/>
      <c r="H36" s="6"/>
    </row>
    <row r="37" spans="2:8" ht="48">
      <c r="B37" s="11" t="s">
        <v>217</v>
      </c>
      <c r="C37" s="3"/>
      <c r="D37" s="101" t="s">
        <v>147</v>
      </c>
      <c r="E37" s="103" t="s">
        <v>25</v>
      </c>
      <c r="F37" s="123">
        <v>240</v>
      </c>
      <c r="G37" s="5"/>
      <c r="H37" s="154"/>
    </row>
    <row r="38" spans="2:8">
      <c r="B38" s="11"/>
      <c r="C38" s="3"/>
      <c r="D38" s="101"/>
      <c r="E38" s="102"/>
      <c r="F38" s="39"/>
      <c r="G38" s="5"/>
      <c r="H38" s="6"/>
    </row>
    <row r="39" spans="2:8">
      <c r="B39" s="11" t="s">
        <v>218</v>
      </c>
      <c r="C39" s="3"/>
      <c r="D39" s="81" t="s">
        <v>109</v>
      </c>
      <c r="E39" s="102"/>
      <c r="F39" s="39"/>
      <c r="G39" s="5"/>
      <c r="H39" s="6"/>
    </row>
    <row r="40" spans="2:8" ht="48">
      <c r="B40" s="11" t="s">
        <v>219</v>
      </c>
      <c r="C40" s="3"/>
      <c r="D40" s="16" t="s">
        <v>110</v>
      </c>
      <c r="E40" s="103" t="s">
        <v>25</v>
      </c>
      <c r="F40" s="103">
        <v>180</v>
      </c>
      <c r="G40" s="6"/>
      <c r="H40" s="154"/>
    </row>
    <row r="41" spans="2:8">
      <c r="B41" s="3"/>
      <c r="C41" s="3"/>
      <c r="D41" s="101"/>
      <c r="E41" s="102"/>
      <c r="F41" s="39"/>
      <c r="G41" s="6"/>
      <c r="H41" s="6"/>
    </row>
    <row r="42" spans="2:8">
      <c r="B42" s="82"/>
      <c r="C42" s="83"/>
      <c r="D42" s="83"/>
      <c r="E42" s="84"/>
      <c r="F42" s="84"/>
      <c r="G42" s="84"/>
      <c r="H42" s="85"/>
    </row>
    <row r="43" spans="2:8">
      <c r="B43" s="202" t="s">
        <v>248</v>
      </c>
      <c r="C43" s="203"/>
      <c r="D43" s="203"/>
      <c r="E43" s="44"/>
      <c r="F43" s="44"/>
      <c r="G43" s="86"/>
      <c r="H43" s="87"/>
    </row>
    <row r="44" spans="2:8">
      <c r="B44" s="88"/>
      <c r="C44" s="89"/>
      <c r="D44" s="89"/>
      <c r="E44" s="90"/>
      <c r="F44" s="90"/>
      <c r="G44" s="90"/>
      <c r="H44" s="91"/>
    </row>
  </sheetData>
  <mergeCells count="10">
    <mergeCell ref="B8:H8"/>
    <mergeCell ref="D12:G12"/>
    <mergeCell ref="B43:D43"/>
    <mergeCell ref="B2:H2"/>
    <mergeCell ref="B9:B11"/>
    <mergeCell ref="C9:C11"/>
    <mergeCell ref="E9:E11"/>
    <mergeCell ref="F9:F11"/>
    <mergeCell ref="G9:G11"/>
    <mergeCell ref="H9:H11"/>
  </mergeCells>
  <pageMargins left="0.7" right="0.7" top="0.75" bottom="0.75" header="0.3" footer="0.3"/>
  <pageSetup scale="72" orientation="portrait" r:id="rId1"/>
  <headerFooter>
    <oddHeader>&amp;CBILL OF QUANTITIES: CONSTRUCTION OF CHILI PEPPER DRYING FACILITY AT ROYAL FIELD FARM</oddHeader>
    <oddFooter>&amp;CC35 of C75</oddFooter>
  </headerFooter>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view="pageBreakPreview" topLeftCell="A3" zoomScaleNormal="100" zoomScaleSheetLayoutView="100" workbookViewId="0">
      <selection activeCell="J17" sqref="J17"/>
    </sheetView>
  </sheetViews>
  <sheetFormatPr defaultRowHeight="15"/>
  <cols>
    <col min="2" max="2" width="7.7109375" customWidth="1"/>
    <col min="3" max="3" width="8.42578125" customWidth="1"/>
    <col min="4" max="4" width="50.28515625" customWidth="1"/>
    <col min="5" max="5" width="9" customWidth="1"/>
    <col min="6" max="6" width="11.7109375" customWidth="1"/>
    <col min="7" max="7" width="10.28515625" customWidth="1"/>
    <col min="8" max="8" width="14.7109375" customWidth="1"/>
  </cols>
  <sheetData>
    <row r="2" spans="2:8" ht="15.75">
      <c r="B2" s="177" t="s">
        <v>145</v>
      </c>
      <c r="C2" s="177"/>
      <c r="D2" s="177"/>
      <c r="E2" s="177"/>
      <c r="F2" s="177"/>
      <c r="G2" s="177"/>
      <c r="H2" s="177"/>
    </row>
    <row r="3" spans="2:8" ht="15.75">
      <c r="B3" s="126"/>
      <c r="C3" s="126"/>
      <c r="D3" s="126"/>
      <c r="E3" s="126"/>
      <c r="F3" s="126"/>
      <c r="G3" s="126"/>
      <c r="H3" s="126"/>
    </row>
    <row r="4" spans="2:8" ht="15.75">
      <c r="B4" s="126"/>
      <c r="C4" s="126"/>
      <c r="D4" s="126"/>
      <c r="E4" s="126"/>
      <c r="F4" s="126"/>
      <c r="G4" s="126"/>
      <c r="H4" s="126"/>
    </row>
    <row r="5" spans="2:8" ht="15.75">
      <c r="B5" s="126"/>
      <c r="C5" s="126"/>
      <c r="D5" s="126"/>
      <c r="E5" s="126"/>
      <c r="F5" s="126"/>
      <c r="G5" s="126"/>
      <c r="H5" s="126"/>
    </row>
    <row r="6" spans="2:8" ht="15.75">
      <c r="B6" s="126"/>
      <c r="C6" s="126"/>
      <c r="D6" s="126"/>
      <c r="E6" s="126"/>
      <c r="F6" s="126"/>
      <c r="G6" s="126"/>
      <c r="H6" s="126"/>
    </row>
    <row r="7" spans="2:8" ht="15.75">
      <c r="B7" s="126"/>
      <c r="C7" s="126"/>
      <c r="D7" s="126"/>
      <c r="E7" s="126"/>
      <c r="F7" s="126"/>
      <c r="G7" s="126"/>
      <c r="H7" s="126"/>
    </row>
    <row r="8" spans="2:8" ht="37.5" customHeight="1">
      <c r="B8" s="219" t="s">
        <v>144</v>
      </c>
      <c r="C8" s="219"/>
      <c r="D8" s="219"/>
      <c r="E8" s="219"/>
      <c r="F8" s="219"/>
      <c r="G8" s="219"/>
      <c r="H8" s="219"/>
    </row>
    <row r="9" spans="2:8">
      <c r="B9" s="205" t="s">
        <v>51</v>
      </c>
      <c r="C9" s="205" t="s">
        <v>50</v>
      </c>
      <c r="D9" s="152" t="s">
        <v>3</v>
      </c>
      <c r="E9" s="207" t="s">
        <v>19</v>
      </c>
      <c r="F9" s="209" t="s">
        <v>20</v>
      </c>
      <c r="G9" s="211" t="s">
        <v>21</v>
      </c>
      <c r="H9" s="213" t="s">
        <v>22</v>
      </c>
    </row>
    <row r="10" spans="2:8">
      <c r="B10" s="185"/>
      <c r="C10" s="185"/>
      <c r="D10" s="119"/>
      <c r="E10" s="188"/>
      <c r="F10" s="191"/>
      <c r="G10" s="194"/>
      <c r="H10" s="214"/>
    </row>
    <row r="11" spans="2:8">
      <c r="B11" s="206"/>
      <c r="C11" s="206"/>
      <c r="D11" s="169" t="s">
        <v>136</v>
      </c>
      <c r="E11" s="208"/>
      <c r="F11" s="210"/>
      <c r="G11" s="212"/>
      <c r="H11" s="215"/>
    </row>
    <row r="12" spans="2:8" ht="38.25">
      <c r="B12" s="11"/>
      <c r="C12" s="3"/>
      <c r="D12" s="134" t="s">
        <v>148</v>
      </c>
      <c r="E12" s="11"/>
      <c r="F12" s="9"/>
      <c r="G12" s="6"/>
      <c r="H12" s="153"/>
    </row>
    <row r="13" spans="2:8">
      <c r="B13" s="39" t="s">
        <v>224</v>
      </c>
      <c r="C13" s="10"/>
      <c r="D13" s="66" t="s">
        <v>34</v>
      </c>
      <c r="E13" s="39"/>
      <c r="F13" s="5"/>
      <c r="G13" s="6"/>
      <c r="H13" s="153"/>
    </row>
    <row r="14" spans="2:8" ht="85.5">
      <c r="B14" s="11" t="s">
        <v>225</v>
      </c>
      <c r="C14" s="11"/>
      <c r="D14" s="12" t="s">
        <v>102</v>
      </c>
      <c r="E14" s="13" t="s">
        <v>26</v>
      </c>
      <c r="F14" s="9">
        <v>1</v>
      </c>
      <c r="G14" s="6">
        <v>1300000</v>
      </c>
      <c r="H14" s="153">
        <f>F14*G14</f>
        <v>1300000</v>
      </c>
    </row>
    <row r="15" spans="2:8">
      <c r="B15" s="11" t="s">
        <v>226</v>
      </c>
      <c r="C15" s="3"/>
      <c r="D15" s="7" t="s">
        <v>27</v>
      </c>
      <c r="E15" s="8" t="s">
        <v>9</v>
      </c>
      <c r="F15" s="9">
        <f>H14</f>
        <v>1300000</v>
      </c>
      <c r="G15" s="135"/>
      <c r="H15" s="153"/>
    </row>
    <row r="16" spans="2:8">
      <c r="B16" s="11"/>
      <c r="C16" s="3"/>
      <c r="D16" s="7"/>
      <c r="E16" s="8"/>
      <c r="F16" s="9"/>
      <c r="G16" s="6"/>
      <c r="H16" s="153"/>
    </row>
    <row r="17" spans="2:8">
      <c r="B17" s="11" t="s">
        <v>227</v>
      </c>
      <c r="C17" s="3"/>
      <c r="D17" s="38" t="s">
        <v>35</v>
      </c>
      <c r="E17" s="8"/>
      <c r="F17" s="9"/>
      <c r="G17" s="6"/>
      <c r="H17" s="153"/>
    </row>
    <row r="18" spans="2:8" ht="60">
      <c r="B18" s="11" t="s">
        <v>228</v>
      </c>
      <c r="C18" s="3"/>
      <c r="D18" s="105" t="s">
        <v>40</v>
      </c>
      <c r="E18" s="96" t="s">
        <v>67</v>
      </c>
      <c r="F18" s="9">
        <v>1</v>
      </c>
      <c r="G18" s="6"/>
      <c r="H18" s="154"/>
    </row>
    <row r="19" spans="2:8">
      <c r="B19" s="11" t="s">
        <v>229</v>
      </c>
      <c r="C19" s="3"/>
      <c r="D19" s="7" t="s">
        <v>131</v>
      </c>
      <c r="E19" s="96" t="s">
        <v>67</v>
      </c>
      <c r="F19" s="9">
        <v>1</v>
      </c>
      <c r="G19" s="6"/>
      <c r="H19" s="154"/>
    </row>
    <row r="20" spans="2:8">
      <c r="B20" s="11" t="s">
        <v>230</v>
      </c>
      <c r="C20" s="3"/>
      <c r="D20" s="7" t="s">
        <v>132</v>
      </c>
      <c r="E20" s="96" t="s">
        <v>67</v>
      </c>
      <c r="F20" s="9">
        <v>1</v>
      </c>
      <c r="G20" s="6"/>
      <c r="H20" s="154"/>
    </row>
    <row r="21" spans="2:8">
      <c r="B21" s="11"/>
      <c r="C21" s="3"/>
      <c r="D21" s="7"/>
      <c r="E21" s="8"/>
      <c r="F21" s="9"/>
      <c r="G21" s="6"/>
      <c r="H21" s="153"/>
    </row>
    <row r="22" spans="2:8">
      <c r="B22" s="11" t="s">
        <v>231</v>
      </c>
      <c r="C22" s="3"/>
      <c r="D22" s="38" t="s">
        <v>36</v>
      </c>
      <c r="E22" s="8"/>
      <c r="F22" s="9"/>
      <c r="G22" s="6"/>
      <c r="H22" s="153"/>
    </row>
    <row r="23" spans="2:8" ht="38.25">
      <c r="B23" s="11"/>
      <c r="C23" s="3"/>
      <c r="D23" s="134" t="s">
        <v>148</v>
      </c>
      <c r="E23" s="8"/>
      <c r="F23" s="9"/>
      <c r="G23" s="6"/>
      <c r="H23" s="153"/>
    </row>
    <row r="24" spans="2:8" ht="202.5" customHeight="1">
      <c r="B24" s="11" t="s">
        <v>232</v>
      </c>
      <c r="C24" s="3"/>
      <c r="D24" s="14" t="s">
        <v>146</v>
      </c>
      <c r="E24" s="96" t="s">
        <v>67</v>
      </c>
      <c r="F24" s="9">
        <v>1</v>
      </c>
      <c r="G24" s="6"/>
      <c r="H24" s="154"/>
    </row>
    <row r="25" spans="2:8" ht="26.25" customHeight="1">
      <c r="B25" s="11" t="s">
        <v>137</v>
      </c>
      <c r="C25" s="11"/>
      <c r="D25" s="15" t="s">
        <v>45</v>
      </c>
      <c r="E25" s="4" t="s">
        <v>67</v>
      </c>
      <c r="F25" s="5">
        <v>2</v>
      </c>
      <c r="G25" s="6"/>
      <c r="H25" s="154"/>
    </row>
    <row r="26" spans="2:8">
      <c r="B26" s="3"/>
      <c r="C26" s="3"/>
      <c r="D26" s="15"/>
      <c r="E26" s="4"/>
      <c r="F26" s="5"/>
      <c r="G26" s="6"/>
      <c r="H26" s="153"/>
    </row>
    <row r="27" spans="2:8">
      <c r="B27" s="82"/>
      <c r="C27" s="83"/>
      <c r="D27" s="83"/>
      <c r="E27" s="84"/>
      <c r="F27" s="84"/>
      <c r="G27" s="84"/>
      <c r="H27" s="85"/>
    </row>
    <row r="28" spans="2:8">
      <c r="B28" s="202" t="s">
        <v>247</v>
      </c>
      <c r="C28" s="203"/>
      <c r="D28" s="203"/>
      <c r="E28" s="44"/>
      <c r="F28" s="44"/>
      <c r="G28" s="86"/>
      <c r="H28" s="87"/>
    </row>
    <row r="29" spans="2:8">
      <c r="B29" s="88"/>
      <c r="C29" s="89"/>
      <c r="D29" s="89"/>
      <c r="E29" s="90"/>
      <c r="F29" s="90"/>
      <c r="G29" s="90"/>
      <c r="H29" s="91"/>
    </row>
  </sheetData>
  <mergeCells count="9">
    <mergeCell ref="G9:G11"/>
    <mergeCell ref="H9:H11"/>
    <mergeCell ref="B2:H2"/>
    <mergeCell ref="B8:H8"/>
    <mergeCell ref="B28:D28"/>
    <mergeCell ref="B9:B11"/>
    <mergeCell ref="C9:C11"/>
    <mergeCell ref="E9:E11"/>
    <mergeCell ref="F9:F11"/>
  </mergeCells>
  <pageMargins left="0.7" right="0.7" top="0.75" bottom="0.75" header="0.3" footer="0.3"/>
  <pageSetup scale="75" orientation="portrait" r:id="rId1"/>
  <headerFooter>
    <oddHeader>&amp;CBILL OF QUANTITIES: CONSTRUCTION OF CHILI PEPPER DRYING FACILITY AT ROYAL FIELD FARM</oddHeader>
    <oddFooter>&amp;CC36 of C75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3"/>
  <sheetViews>
    <sheetView view="pageBreakPreview" zoomScaleNormal="100" zoomScaleSheetLayoutView="100" workbookViewId="0">
      <selection activeCell="K22" sqref="K22"/>
    </sheetView>
  </sheetViews>
  <sheetFormatPr defaultRowHeight="15"/>
  <cols>
    <col min="2" max="2" width="7.7109375" customWidth="1"/>
    <col min="3" max="3" width="8.42578125" customWidth="1"/>
    <col min="4" max="4" width="50.28515625" customWidth="1"/>
    <col min="5" max="5" width="9" customWidth="1"/>
    <col min="6" max="6" width="11.7109375" customWidth="1"/>
    <col min="7" max="7" width="10.28515625" customWidth="1"/>
    <col min="8" max="8" width="14.7109375" customWidth="1"/>
  </cols>
  <sheetData>
    <row r="2" spans="2:8" ht="15.75">
      <c r="B2" s="177" t="s">
        <v>145</v>
      </c>
      <c r="C2" s="177"/>
      <c r="D2" s="177"/>
      <c r="E2" s="177"/>
      <c r="F2" s="177"/>
      <c r="G2" s="177"/>
      <c r="H2" s="177"/>
    </row>
    <row r="3" spans="2:8" ht="15.75">
      <c r="B3" s="126"/>
      <c r="C3" s="126"/>
      <c r="D3" s="126"/>
      <c r="E3" s="126"/>
      <c r="F3" s="126"/>
      <c r="G3" s="126"/>
      <c r="H3" s="126"/>
    </row>
    <row r="4" spans="2:8" ht="15.75">
      <c r="B4" s="126"/>
      <c r="C4" s="126"/>
      <c r="D4" s="126"/>
      <c r="E4" s="126"/>
      <c r="F4" s="126"/>
      <c r="G4" s="126"/>
      <c r="H4" s="126"/>
    </row>
    <row r="5" spans="2:8" ht="15.75">
      <c r="B5" s="126"/>
      <c r="C5" s="126"/>
      <c r="D5" s="126"/>
      <c r="E5" s="126"/>
      <c r="F5" s="126"/>
      <c r="G5" s="126"/>
      <c r="H5" s="126"/>
    </row>
    <row r="6" spans="2:8" ht="15.75">
      <c r="B6" s="126"/>
      <c r="C6" s="126"/>
      <c r="D6" s="126"/>
      <c r="E6" s="126"/>
      <c r="F6" s="126"/>
      <c r="G6" s="126"/>
      <c r="H6" s="126"/>
    </row>
    <row r="7" spans="2:8" ht="15.75">
      <c r="B7" s="126"/>
      <c r="C7" s="126"/>
      <c r="D7" s="126"/>
      <c r="E7" s="126"/>
      <c r="F7" s="126"/>
      <c r="G7" s="126"/>
      <c r="H7" s="126"/>
    </row>
    <row r="8" spans="2:8" ht="54.75" customHeight="1">
      <c r="B8" s="219" t="s">
        <v>144</v>
      </c>
      <c r="C8" s="219"/>
      <c r="D8" s="219"/>
      <c r="E8" s="219"/>
      <c r="F8" s="219"/>
      <c r="G8" s="219"/>
      <c r="H8" s="219"/>
    </row>
    <row r="9" spans="2:8">
      <c r="B9" s="205" t="s">
        <v>51</v>
      </c>
      <c r="C9" s="205" t="s">
        <v>50</v>
      </c>
      <c r="D9" s="174" t="s">
        <v>3</v>
      </c>
      <c r="E9" s="207" t="s">
        <v>19</v>
      </c>
      <c r="F9" s="209" t="s">
        <v>20</v>
      </c>
      <c r="G9" s="211" t="s">
        <v>21</v>
      </c>
      <c r="H9" s="213" t="s">
        <v>22</v>
      </c>
    </row>
    <row r="10" spans="2:8">
      <c r="B10" s="185"/>
      <c r="C10" s="185"/>
      <c r="D10" s="175"/>
      <c r="E10" s="188"/>
      <c r="F10" s="191"/>
      <c r="G10" s="194"/>
      <c r="H10" s="214"/>
    </row>
    <row r="11" spans="2:8">
      <c r="B11" s="206"/>
      <c r="C11" s="206"/>
      <c r="D11" s="176" t="s">
        <v>249</v>
      </c>
      <c r="E11" s="208"/>
      <c r="F11" s="210"/>
      <c r="G11" s="212"/>
      <c r="H11" s="215"/>
    </row>
    <row r="12" spans="2:8" ht="38.25">
      <c r="B12" s="171"/>
      <c r="C12" s="10"/>
      <c r="D12" s="136" t="s">
        <v>148</v>
      </c>
      <c r="E12" s="80"/>
      <c r="F12" s="5"/>
      <c r="G12" s="6"/>
      <c r="H12" s="153"/>
    </row>
    <row r="13" spans="2:8">
      <c r="B13" s="39" t="s">
        <v>233</v>
      </c>
      <c r="C13" s="10"/>
      <c r="D13" s="137" t="s">
        <v>37</v>
      </c>
      <c r="E13" s="80"/>
      <c r="F13" s="5"/>
      <c r="G13" s="6"/>
      <c r="H13" s="153"/>
    </row>
    <row r="14" spans="2:8" ht="48">
      <c r="B14" s="39" t="s">
        <v>234</v>
      </c>
      <c r="C14" s="10"/>
      <c r="D14" s="95" t="s">
        <v>101</v>
      </c>
      <c r="E14" s="80" t="s">
        <v>26</v>
      </c>
      <c r="F14" s="5">
        <v>1</v>
      </c>
      <c r="G14" s="6">
        <v>20000</v>
      </c>
      <c r="H14" s="153">
        <f>F14*G14</f>
        <v>20000</v>
      </c>
    </row>
    <row r="15" spans="2:8">
      <c r="B15" s="39" t="s">
        <v>235</v>
      </c>
      <c r="C15" s="10"/>
      <c r="D15" s="56" t="s">
        <v>93</v>
      </c>
      <c r="E15" s="74" t="s">
        <v>9</v>
      </c>
      <c r="F15" s="9">
        <f>H14</f>
        <v>20000</v>
      </c>
      <c r="G15" s="6"/>
      <c r="H15" s="154"/>
    </row>
    <row r="16" spans="2:8">
      <c r="B16" s="39"/>
      <c r="C16" s="10"/>
      <c r="D16" s="56"/>
      <c r="E16" s="74"/>
      <c r="F16" s="9"/>
      <c r="G16" s="6"/>
      <c r="H16" s="153"/>
    </row>
    <row r="17" spans="2:8">
      <c r="B17" s="39" t="s">
        <v>236</v>
      </c>
      <c r="C17" s="10"/>
      <c r="D17" s="138" t="s">
        <v>70</v>
      </c>
      <c r="E17" s="70"/>
      <c r="F17" s="69"/>
      <c r="G17" s="6"/>
      <c r="H17" s="153"/>
    </row>
    <row r="18" spans="2:8">
      <c r="B18" s="39" t="s">
        <v>237</v>
      </c>
      <c r="C18" s="10"/>
      <c r="D18" s="139" t="s">
        <v>103</v>
      </c>
      <c r="E18" s="70" t="s">
        <v>67</v>
      </c>
      <c r="F18" s="69">
        <v>4</v>
      </c>
      <c r="G18" s="6"/>
      <c r="H18" s="154"/>
    </row>
    <row r="19" spans="2:8">
      <c r="B19" s="39" t="s">
        <v>238</v>
      </c>
      <c r="C19" s="10"/>
      <c r="D19" s="139" t="s">
        <v>104</v>
      </c>
      <c r="E19" s="70" t="s">
        <v>67</v>
      </c>
      <c r="F19" s="69">
        <v>4</v>
      </c>
      <c r="G19" s="6"/>
      <c r="H19" s="154"/>
    </row>
    <row r="20" spans="2:8">
      <c r="B20" s="39"/>
      <c r="C20" s="10"/>
      <c r="D20" s="56"/>
      <c r="E20" s="74"/>
      <c r="F20" s="9"/>
      <c r="G20" s="6"/>
      <c r="H20" s="153"/>
    </row>
    <row r="21" spans="2:8">
      <c r="B21" s="39" t="s">
        <v>239</v>
      </c>
      <c r="C21" s="10"/>
      <c r="D21" s="140" t="s">
        <v>97</v>
      </c>
      <c r="E21" s="74"/>
      <c r="F21" s="9"/>
      <c r="G21" s="6"/>
      <c r="H21" s="153"/>
    </row>
    <row r="22" spans="2:8" ht="84">
      <c r="B22" s="39" t="s">
        <v>240</v>
      </c>
      <c r="C22" s="10"/>
      <c r="D22" s="141" t="s">
        <v>100</v>
      </c>
      <c r="E22" s="74" t="s">
        <v>38</v>
      </c>
      <c r="F22" s="9">
        <v>1</v>
      </c>
      <c r="G22" s="6"/>
      <c r="H22" s="154"/>
    </row>
    <row r="23" spans="2:8" ht="36">
      <c r="B23" s="39" t="s">
        <v>241</v>
      </c>
      <c r="C23" s="10"/>
      <c r="D23" s="142" t="s">
        <v>99</v>
      </c>
      <c r="E23" s="74" t="s">
        <v>2</v>
      </c>
      <c r="F23" s="9">
        <v>1</v>
      </c>
      <c r="G23" s="6"/>
      <c r="H23" s="154"/>
    </row>
    <row r="24" spans="2:8" ht="24">
      <c r="B24" s="39" t="s">
        <v>242</v>
      </c>
      <c r="C24" s="10"/>
      <c r="D24" s="142" t="s">
        <v>98</v>
      </c>
      <c r="E24" s="74" t="s">
        <v>2</v>
      </c>
      <c r="F24" s="9">
        <v>1</v>
      </c>
      <c r="G24" s="6"/>
      <c r="H24" s="154"/>
    </row>
    <row r="25" spans="2:8">
      <c r="B25" s="39"/>
      <c r="C25" s="10"/>
      <c r="D25" s="62"/>
      <c r="E25" s="74"/>
      <c r="F25" s="9"/>
      <c r="G25" s="6"/>
      <c r="H25" s="153"/>
    </row>
    <row r="26" spans="2:8">
      <c r="B26" s="39"/>
      <c r="C26" s="10"/>
      <c r="D26" s="62"/>
      <c r="E26" s="74"/>
      <c r="F26" s="9"/>
      <c r="G26" s="6"/>
      <c r="H26" s="153"/>
    </row>
    <row r="27" spans="2:8">
      <c r="B27" s="39" t="s">
        <v>243</v>
      </c>
      <c r="C27" s="10"/>
      <c r="D27" s="140" t="s">
        <v>41</v>
      </c>
      <c r="E27" s="74"/>
      <c r="F27" s="9"/>
      <c r="G27" s="6"/>
      <c r="H27" s="153"/>
    </row>
    <row r="28" spans="2:8" ht="24">
      <c r="B28" s="39" t="s">
        <v>244</v>
      </c>
      <c r="C28" s="17"/>
      <c r="D28" s="94" t="s">
        <v>96</v>
      </c>
      <c r="E28" s="80" t="s">
        <v>26</v>
      </c>
      <c r="F28" s="5">
        <v>1</v>
      </c>
      <c r="G28" s="17">
        <v>10000</v>
      </c>
      <c r="H28" s="153">
        <f>G28</f>
        <v>10000</v>
      </c>
    </row>
    <row r="29" spans="2:8">
      <c r="B29" s="39" t="s">
        <v>245</v>
      </c>
      <c r="C29" s="95"/>
      <c r="D29" s="56" t="s">
        <v>93</v>
      </c>
      <c r="E29" s="74" t="s">
        <v>9</v>
      </c>
      <c r="F29" s="9">
        <f>H28</f>
        <v>10000</v>
      </c>
      <c r="G29" s="131"/>
      <c r="H29" s="154"/>
    </row>
    <row r="30" spans="2:8">
      <c r="B30" s="172"/>
      <c r="C30" s="18"/>
      <c r="D30" s="95"/>
      <c r="E30" s="151"/>
      <c r="F30" s="20"/>
      <c r="G30" s="19"/>
      <c r="H30" s="173"/>
    </row>
    <row r="31" spans="2:8">
      <c r="B31" s="82"/>
      <c r="C31" s="83"/>
      <c r="D31" s="83"/>
      <c r="E31" s="84"/>
      <c r="F31" s="84"/>
      <c r="G31" s="84"/>
      <c r="H31" s="85"/>
    </row>
    <row r="32" spans="2:8">
      <c r="B32" s="179" t="s">
        <v>246</v>
      </c>
      <c r="C32" s="180"/>
      <c r="D32" s="180"/>
      <c r="E32" s="40"/>
      <c r="F32" s="40"/>
      <c r="G32" s="86"/>
      <c r="H32" s="87"/>
    </row>
    <row r="33" spans="2:8">
      <c r="B33" s="88"/>
      <c r="C33" s="89"/>
      <c r="D33" s="89"/>
      <c r="E33" s="90"/>
      <c r="F33" s="90"/>
      <c r="G33" s="90"/>
      <c r="H33" s="91"/>
    </row>
  </sheetData>
  <mergeCells count="9">
    <mergeCell ref="G9:G11"/>
    <mergeCell ref="H9:H11"/>
    <mergeCell ref="B2:H2"/>
    <mergeCell ref="B8:H8"/>
    <mergeCell ref="B32:D32"/>
    <mergeCell ref="B9:B11"/>
    <mergeCell ref="C9:C11"/>
    <mergeCell ref="E9:E11"/>
    <mergeCell ref="F9:F11"/>
  </mergeCells>
  <pageMargins left="0.7" right="0.7" top="0.75" bottom="0.75" header="0.3" footer="0.3"/>
  <pageSetup scale="80" orientation="portrait" r:id="rId1"/>
  <headerFooter>
    <oddHeader>&amp;CBILL OF QUANTITIES: CONSTRUCTION OF CHILI PEPPER DRYING FACILITY AT ROYAL FIELD FARM</oddHeader>
    <oddFooter>&amp;CC37 of C75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124" zoomScaleNormal="100" zoomScaleSheetLayoutView="124" workbookViewId="0">
      <selection activeCell="C44" sqref="C44"/>
    </sheetView>
  </sheetViews>
  <sheetFormatPr defaultRowHeight="15"/>
  <cols>
    <col min="1" max="1" width="5.5703125" customWidth="1"/>
    <col min="2" max="2" width="46.7109375" style="1" customWidth="1"/>
    <col min="3" max="3" width="24.28515625" style="2" customWidth="1"/>
  </cols>
  <sheetData>
    <row r="1" spans="1:7" ht="15.75">
      <c r="A1" s="177" t="s">
        <v>145</v>
      </c>
      <c r="B1" s="177"/>
      <c r="C1" s="177"/>
      <c r="D1" s="41"/>
      <c r="E1" s="41"/>
      <c r="F1" s="41"/>
      <c r="G1" s="41"/>
    </row>
    <row r="2" spans="1:7" ht="15.75">
      <c r="A2" s="126"/>
      <c r="B2" s="126"/>
      <c r="C2" s="126"/>
      <c r="D2" s="41"/>
      <c r="E2" s="41"/>
      <c r="F2" s="41"/>
      <c r="G2" s="41"/>
    </row>
    <row r="3" spans="1:7" ht="15.75">
      <c r="A3" s="126"/>
      <c r="B3" s="126"/>
      <c r="C3" s="126"/>
      <c r="D3" s="41"/>
      <c r="E3" s="41"/>
      <c r="F3" s="41"/>
      <c r="G3" s="41"/>
    </row>
    <row r="4" spans="1:7" ht="15.75">
      <c r="A4" s="126"/>
      <c r="B4" s="126"/>
      <c r="C4" s="126"/>
      <c r="D4" s="41"/>
      <c r="E4" s="41"/>
      <c r="F4" s="41"/>
      <c r="G4" s="41"/>
    </row>
    <row r="5" spans="1:7" ht="15.75">
      <c r="A5" s="126"/>
      <c r="B5" s="126"/>
      <c r="C5" s="126"/>
      <c r="D5" s="41"/>
      <c r="E5" s="41"/>
      <c r="F5" s="41"/>
      <c r="G5" s="41"/>
    </row>
    <row r="6" spans="1:7" ht="15.75">
      <c r="A6" s="126"/>
      <c r="B6" s="126"/>
      <c r="C6" s="126"/>
      <c r="D6" s="41"/>
      <c r="E6" s="41"/>
      <c r="F6" s="41"/>
      <c r="G6" s="41"/>
    </row>
    <row r="7" spans="1:7" ht="15.75">
      <c r="A7" s="126"/>
      <c r="B7" s="126"/>
      <c r="C7" s="126"/>
      <c r="D7" s="41"/>
      <c r="E7" s="41"/>
      <c r="F7" s="41"/>
      <c r="G7" s="41"/>
    </row>
    <row r="8" spans="1:7" ht="15.75">
      <c r="A8" s="126"/>
      <c r="B8" s="126"/>
      <c r="C8" s="126"/>
      <c r="D8" s="41"/>
      <c r="E8" s="41"/>
      <c r="F8" s="41"/>
      <c r="G8" s="41"/>
    </row>
    <row r="9" spans="1:7" ht="33" customHeight="1">
      <c r="A9" s="219" t="s">
        <v>144</v>
      </c>
      <c r="B9" s="219"/>
      <c r="C9" s="219"/>
      <c r="D9" s="125"/>
      <c r="E9" s="125"/>
      <c r="F9" s="125"/>
      <c r="G9" s="125"/>
    </row>
    <row r="10" spans="1:7">
      <c r="A10" s="23"/>
      <c r="B10" s="21"/>
      <c r="C10" s="22"/>
    </row>
    <row r="11" spans="1:7">
      <c r="A11" s="223" t="s">
        <v>139</v>
      </c>
      <c r="B11" s="223"/>
      <c r="C11" s="223"/>
    </row>
    <row r="12" spans="1:7">
      <c r="A12" s="23"/>
      <c r="B12" s="21"/>
      <c r="C12" s="22"/>
    </row>
    <row r="13" spans="1:7" ht="21.95" customHeight="1">
      <c r="A13" s="24" t="s">
        <v>13</v>
      </c>
      <c r="B13" s="25" t="s">
        <v>0</v>
      </c>
      <c r="C13" s="26" t="s">
        <v>1</v>
      </c>
    </row>
    <row r="14" spans="1:7" ht="21.95" customHeight="1">
      <c r="A14" s="27"/>
      <c r="B14" s="28"/>
      <c r="C14" s="29"/>
    </row>
    <row r="15" spans="1:7" ht="21.95" customHeight="1">
      <c r="A15" s="26" t="s">
        <v>220</v>
      </c>
      <c r="B15" s="34" t="str">
        <f>'A1'!A10</f>
        <v>Preliminary and Generals</v>
      </c>
      <c r="C15" s="30"/>
    </row>
    <row r="16" spans="1:7" ht="21.95" customHeight="1">
      <c r="A16" s="29" t="s">
        <v>221</v>
      </c>
      <c r="B16" s="34" t="s">
        <v>46</v>
      </c>
      <c r="C16" s="30"/>
    </row>
    <row r="17" spans="1:3" ht="21.95" customHeight="1">
      <c r="A17" s="26" t="s">
        <v>222</v>
      </c>
      <c r="B17" s="33" t="s">
        <v>48</v>
      </c>
      <c r="C17" s="30"/>
    </row>
    <row r="18" spans="1:3" ht="21.95" customHeight="1">
      <c r="A18" s="29" t="s">
        <v>223</v>
      </c>
      <c r="B18" s="35" t="s">
        <v>47</v>
      </c>
      <c r="C18" s="29"/>
    </row>
    <row r="19" spans="1:3" ht="21.95" customHeight="1">
      <c r="A19" s="29"/>
      <c r="B19" s="35"/>
      <c r="C19" s="29"/>
    </row>
    <row r="20" spans="1:3" ht="21.95" customHeight="1">
      <c r="A20" s="29"/>
      <c r="B20" s="35"/>
      <c r="C20" s="29"/>
    </row>
    <row r="21" spans="1:3" ht="21.95" customHeight="1">
      <c r="A21" s="29"/>
      <c r="B21" s="35"/>
      <c r="C21" s="29"/>
    </row>
    <row r="22" spans="1:3" ht="21.95" customHeight="1">
      <c r="A22" s="29"/>
      <c r="B22" s="36" t="s">
        <v>14</v>
      </c>
      <c r="C22" s="30"/>
    </row>
    <row r="23" spans="1:3" ht="21.95" customHeight="1">
      <c r="A23" s="29"/>
      <c r="B23" s="37" t="s">
        <v>138</v>
      </c>
      <c r="C23" s="30"/>
    </row>
    <row r="24" spans="1:3" ht="21.95" customHeight="1">
      <c r="A24" s="29"/>
      <c r="B24" s="37" t="s">
        <v>14</v>
      </c>
      <c r="C24" s="30"/>
    </row>
    <row r="25" spans="1:3" ht="21.95" customHeight="1">
      <c r="A25" s="29"/>
      <c r="B25" s="37" t="s">
        <v>18</v>
      </c>
      <c r="C25" s="30"/>
    </row>
    <row r="26" spans="1:3" ht="21.95" customHeight="1">
      <c r="A26" s="29"/>
      <c r="B26" s="37" t="s">
        <v>15</v>
      </c>
      <c r="C26" s="31"/>
    </row>
    <row r="27" spans="1:3">
      <c r="A27" s="32"/>
      <c r="B27" s="21"/>
      <c r="C27" s="22"/>
    </row>
    <row r="28" spans="1:3">
      <c r="A28" s="32"/>
      <c r="B28" s="21"/>
      <c r="C28" s="22"/>
    </row>
    <row r="29" spans="1:3">
      <c r="A29" s="32"/>
      <c r="B29" s="32" t="s">
        <v>29</v>
      </c>
      <c r="C29" s="21"/>
    </row>
    <row r="30" spans="1:3">
      <c r="A30" s="32"/>
      <c r="B30" s="32"/>
      <c r="C30" s="21"/>
    </row>
    <row r="31" spans="1:3">
      <c r="A31" s="32"/>
      <c r="B31" s="32" t="s">
        <v>16</v>
      </c>
      <c r="C31" s="21"/>
    </row>
    <row r="32" spans="1:3">
      <c r="A32" s="32"/>
      <c r="B32" s="32"/>
      <c r="C32" s="21"/>
    </row>
    <row r="33" spans="1:3">
      <c r="A33" s="32"/>
      <c r="B33" s="32" t="s">
        <v>17</v>
      </c>
      <c r="C33" s="21"/>
    </row>
    <row r="34" spans="1:3">
      <c r="A34" s="32"/>
      <c r="B34" s="21"/>
      <c r="C34" s="22"/>
    </row>
    <row r="35" spans="1:3">
      <c r="A35" s="32"/>
      <c r="B35" s="21"/>
      <c r="C35" s="22"/>
    </row>
    <row r="36" spans="1:3">
      <c r="A36" s="32"/>
      <c r="B36" s="21"/>
      <c r="C36" s="22"/>
    </row>
  </sheetData>
  <mergeCells count="3">
    <mergeCell ref="A11:C11"/>
    <mergeCell ref="A9:C9"/>
    <mergeCell ref="A1:C1"/>
  </mergeCells>
  <pageMargins left="0.25" right="0.25" top="0.75" bottom="0.75" header="0.3" footer="0.3"/>
  <pageSetup paperSize="9" orientation="portrait" r:id="rId1"/>
  <headerFooter>
    <oddHeader>&amp;CBILL OF QUANTITIES:
CONSTRUCTION OF CHILI PEPPER DRYING FACILITY AT ROYAL FIELDS FARM</oddHeader>
    <oddFooter>&amp;CC 36 of C75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A1</vt:lpstr>
      <vt:lpstr>A2</vt:lpstr>
      <vt:lpstr>B1</vt:lpstr>
      <vt:lpstr>B2</vt:lpstr>
      <vt:lpstr>B3</vt:lpstr>
      <vt:lpstr>C1</vt:lpstr>
      <vt:lpstr>D1</vt:lpstr>
      <vt:lpstr>Summary</vt:lpstr>
      <vt:lpstr>'A1'!Print_Area</vt:lpstr>
      <vt:lpstr>'A2'!Print_Area</vt:lpstr>
      <vt:lpstr>'B1'!Print_Area</vt:lpstr>
      <vt:lpstr>'B2'!Print_Area</vt:lpstr>
      <vt:lpstr>'B3'!Print_Area</vt:lpstr>
      <vt:lpstr>'C1'!Print_Area</vt:lpstr>
      <vt:lpstr>'D1'!Print_Area</vt:lpstr>
      <vt:lpstr>Summary!Print_Area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Sibuyi DE.</dc:creator>
  <cp:lastModifiedBy>me</cp:lastModifiedBy>
  <cp:lastPrinted>2023-06-19T10:04:35Z</cp:lastPrinted>
  <dcterms:created xsi:type="dcterms:W3CDTF">2017-10-30T07:53:18Z</dcterms:created>
  <dcterms:modified xsi:type="dcterms:W3CDTF">2024-01-15T11:50:05Z</dcterms:modified>
</cp:coreProperties>
</file>